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PA + ITA 2569\ITA 2569\o11 รายงานสรุปผลการจัดซื้อจัดจ้างหรือการจัดหาพัสดุรายเดือน ประจำปีงบประมาณ พ.ศ.2569 (แบบสขร.1)\"/>
    </mc:Choice>
  </mc:AlternateContent>
  <xr:revisionPtr revIDLastSave="0" documentId="8_{29A7910B-0C12-4CE6-B042-E0C0D358433F}" xr6:coauthVersionLast="47" xr6:coauthVersionMax="47" xr10:uidLastSave="{00000000-0000-0000-0000-000000000000}"/>
  <bookViews>
    <workbookView xWindow="-120" yWindow="-120" windowWidth="29040" windowHeight="15720" xr2:uid="{2495BBE1-4721-45F9-BA20-67364EF16114}"/>
  </bookViews>
  <sheets>
    <sheet name="ต.ค.68" sheetId="1" r:id="rId1"/>
    <sheet name="พ.ย.68" sheetId="5" r:id="rId2"/>
    <sheet name="ธ.ค.68" sheetId="6" r:id="rId3"/>
    <sheet name="ม.ค.69" sheetId="10" r:id="rId4"/>
    <sheet name="ก.พ.69" sheetId="11" r:id="rId5"/>
    <sheet name="มี.ค.69" sheetId="12" r:id="rId6"/>
    <sheet name="อธิบายแบบ สขร. 1 " sheetId="13" r:id="rId7"/>
  </sheets>
  <definedNames>
    <definedName name="_xlnm.Print_Area" localSheetId="0">'ต.ค.68'!$A$1:$N$99</definedName>
    <definedName name="_xlnm.Print_Titles" localSheetId="4">'ก.พ.69'!$1:$8</definedName>
    <definedName name="_xlnm.Print_Titles" localSheetId="0">'ต.ค.68'!$1:$8</definedName>
    <definedName name="_xlnm.Print_Titles" localSheetId="2">'ธ.ค.68'!$1:$8</definedName>
    <definedName name="_xlnm.Print_Titles" localSheetId="1">'พ.ย.68'!$1:$8</definedName>
    <definedName name="_xlnm.Print_Titles" localSheetId="3">'ม.ค.69'!$1:$8</definedName>
    <definedName name="_xlnm.Print_Titles" localSheetId="5">'มี.ค.69'!$1:$8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0" i="12" l="1"/>
  <c r="G87" i="12"/>
  <c r="G84" i="12"/>
  <c r="G82" i="12"/>
  <c r="G80" i="12"/>
  <c r="G78" i="12"/>
  <c r="G76" i="12"/>
  <c r="G74" i="12"/>
  <c r="G72" i="12"/>
  <c r="G70" i="12"/>
  <c r="G68" i="12"/>
  <c r="G66" i="12"/>
  <c r="G64" i="12"/>
  <c r="G62" i="12"/>
  <c r="G60" i="12"/>
  <c r="G58" i="12"/>
  <c r="G56" i="12"/>
  <c r="G54" i="12"/>
  <c r="G52" i="12"/>
  <c r="G50" i="12"/>
  <c r="G48" i="12"/>
  <c r="G44" i="12"/>
  <c r="G42" i="12"/>
  <c r="G36" i="12"/>
  <c r="G38" i="12"/>
  <c r="G40" i="12"/>
  <c r="G34" i="12"/>
  <c r="G32" i="12"/>
  <c r="G30" i="12"/>
  <c r="G27" i="12"/>
  <c r="G24" i="12"/>
  <c r="G21" i="12"/>
  <c r="G19" i="12"/>
  <c r="G16" i="12"/>
  <c r="G13" i="12"/>
  <c r="F13" i="12"/>
  <c r="J14" i="6"/>
  <c r="D35" i="6"/>
  <c r="G14" i="11" a="1"/>
  <c r="G14" i="11" s="1"/>
  <c r="G60" i="11" a="1"/>
  <c r="G60" i="11" s="1"/>
  <c r="G58" i="11" a="1"/>
  <c r="G58" i="11" s="1"/>
  <c r="G56" i="11"/>
  <c r="G56" i="11" a="1"/>
  <c r="G54" i="11" a="1"/>
  <c r="G54" i="11" s="1"/>
  <c r="G52" i="11" a="1"/>
  <c r="G52" i="11" s="1"/>
  <c r="G50" i="11" a="1"/>
  <c r="G50" i="11" s="1"/>
  <c r="G48" i="11" a="1"/>
  <c r="G48" i="11" s="1"/>
  <c r="G46" i="11" a="1"/>
  <c r="G46" i="11" s="1"/>
  <c r="G44" i="11" a="1"/>
  <c r="G44" i="11" s="1"/>
  <c r="G42" i="11"/>
  <c r="G42" i="11" a="1"/>
  <c r="G40" i="11" a="1"/>
  <c r="G40" i="11" s="1"/>
  <c r="G38" i="11"/>
  <c r="G38" i="11" a="1"/>
  <c r="G36" i="11" a="1"/>
  <c r="G36" i="11" s="1"/>
  <c r="G34" i="11" a="1"/>
  <c r="G34" i="11" s="1"/>
  <c r="G32" i="11" a="1"/>
  <c r="G32" i="11" s="1"/>
  <c r="G30" i="11"/>
  <c r="G30" i="11" a="1"/>
  <c r="G28" i="11"/>
  <c r="G28" i="11" a="1"/>
  <c r="G26" i="11" a="1"/>
  <c r="G26" i="11" s="1"/>
  <c r="G24" i="11"/>
  <c r="G24" i="11" a="1"/>
  <c r="G22" i="11" a="1"/>
  <c r="G22" i="11" s="1"/>
  <c r="G20" i="11"/>
  <c r="G20" i="11" a="1"/>
  <c r="G18" i="11" a="1"/>
  <c r="G18" i="11" s="1"/>
  <c r="G16" i="11"/>
  <c r="G16" i="11" a="1"/>
  <c r="G10" i="10" a="1"/>
  <c r="G10" i="10" s="1"/>
  <c r="G38" i="10" a="1"/>
  <c r="G38" i="10" s="1"/>
  <c r="G36" i="10" a="1"/>
  <c r="G36" i="10" s="1"/>
  <c r="G26" i="10" a="1"/>
  <c r="G26" i="10" s="1"/>
  <c r="G10" i="6" a="1"/>
  <c r="G10" i="6" s="1"/>
  <c r="G12" i="6" a="1"/>
  <c r="G12" i="6" s="1"/>
  <c r="G10" i="5" a="1"/>
  <c r="G10" i="5" s="1"/>
  <c r="J18" i="6"/>
  <c r="G18" i="6" s="1" a="1"/>
  <c r="G18" i="6" s="1"/>
  <c r="G10" i="1"/>
  <c r="H96" i="1"/>
  <c r="H94" i="1"/>
  <c r="H91" i="1"/>
  <c r="H89" i="1"/>
  <c r="H87" i="1"/>
  <c r="H85" i="1"/>
  <c r="H83" i="1"/>
  <c r="H81" i="1"/>
  <c r="H79" i="1"/>
  <c r="H77" i="1"/>
  <c r="H75" i="1"/>
  <c r="H73" i="1"/>
  <c r="H71" i="1"/>
  <c r="H69" i="1"/>
  <c r="H67" i="1"/>
  <c r="H65" i="1"/>
  <c r="H63" i="1"/>
  <c r="H61" i="1"/>
  <c r="H59" i="1"/>
  <c r="H57" i="1"/>
  <c r="H55" i="1"/>
  <c r="H53" i="1"/>
  <c r="H51" i="1"/>
  <c r="H48" i="1"/>
  <c r="H46" i="1"/>
  <c r="H44" i="1"/>
  <c r="H42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0" i="1"/>
  <c r="D15" i="1"/>
  <c r="J16" i="1"/>
  <c r="G16" i="1" s="1"/>
  <c r="I89" i="12"/>
  <c r="D89" i="12"/>
  <c r="J90" i="12" s="1"/>
  <c r="I86" i="12"/>
  <c r="D86" i="12"/>
  <c r="J87" i="12" s="1"/>
  <c r="J84" i="12"/>
  <c r="I83" i="12"/>
  <c r="D83" i="12"/>
  <c r="I81" i="12"/>
  <c r="D81" i="12"/>
  <c r="J82" i="12" s="1"/>
  <c r="I79" i="12"/>
  <c r="D79" i="12"/>
  <c r="J80" i="12" s="1"/>
  <c r="I77" i="12"/>
  <c r="D77" i="12"/>
  <c r="J78" i="12" s="1"/>
  <c r="I75" i="12"/>
  <c r="D75" i="12"/>
  <c r="J76" i="12" s="1"/>
  <c r="I73" i="12"/>
  <c r="D73" i="12"/>
  <c r="J74" i="12" s="1"/>
  <c r="I71" i="12"/>
  <c r="D71" i="12"/>
  <c r="J72" i="12" s="1"/>
  <c r="I69" i="12"/>
  <c r="D69" i="12"/>
  <c r="J70" i="12" s="1"/>
  <c r="I67" i="12"/>
  <c r="D67" i="12"/>
  <c r="J68" i="12" s="1"/>
  <c r="I65" i="12"/>
  <c r="D65" i="12"/>
  <c r="J66" i="12" s="1"/>
  <c r="I63" i="12"/>
  <c r="D63" i="12"/>
  <c r="J64" i="12" s="1"/>
  <c r="I61" i="12"/>
  <c r="D61" i="12"/>
  <c r="J62" i="12" s="1"/>
  <c r="I59" i="12"/>
  <c r="D59" i="12"/>
  <c r="J60" i="12" s="1"/>
  <c r="I57" i="12"/>
  <c r="D57" i="12"/>
  <c r="J58" i="12" s="1"/>
  <c r="I55" i="12"/>
  <c r="D55" i="12"/>
  <c r="J56" i="12" s="1"/>
  <c r="I53" i="12"/>
  <c r="D53" i="12"/>
  <c r="J54" i="12" s="1"/>
  <c r="I51" i="12"/>
  <c r="D51" i="12"/>
  <c r="J52" i="12" s="1"/>
  <c r="I49" i="12"/>
  <c r="D49" i="12"/>
  <c r="J50" i="12" s="1"/>
  <c r="I47" i="12"/>
  <c r="D47" i="12"/>
  <c r="J48" i="12" s="1"/>
  <c r="I45" i="12"/>
  <c r="D45" i="12"/>
  <c r="J46" i="12" s="1"/>
  <c r="I43" i="12"/>
  <c r="D43" i="12"/>
  <c r="J44" i="12" s="1"/>
  <c r="I41" i="12"/>
  <c r="D41" i="12"/>
  <c r="J42" i="12" s="1"/>
  <c r="I39" i="12"/>
  <c r="D39" i="12"/>
  <c r="J40" i="12" s="1"/>
  <c r="I37" i="12"/>
  <c r="D37" i="12"/>
  <c r="J38" i="12" s="1"/>
  <c r="I35" i="12"/>
  <c r="D35" i="12"/>
  <c r="J36" i="12" s="1"/>
  <c r="I33" i="12"/>
  <c r="D33" i="12"/>
  <c r="J34" i="12" s="1"/>
  <c r="I31" i="12"/>
  <c r="D31" i="12"/>
  <c r="J32" i="12" s="1"/>
  <c r="I29" i="12"/>
  <c r="D29" i="12"/>
  <c r="J30" i="12" s="1"/>
  <c r="I26" i="12"/>
  <c r="D26" i="12"/>
  <c r="J27" i="12" s="1"/>
  <c r="I23" i="12"/>
  <c r="D23" i="12"/>
  <c r="J24" i="12" s="1"/>
  <c r="I20" i="12"/>
  <c r="D20" i="12"/>
  <c r="J21" i="12" s="1"/>
  <c r="I18" i="12"/>
  <c r="D18" i="12"/>
  <c r="J19" i="12" s="1"/>
  <c r="I15" i="12"/>
  <c r="D15" i="12"/>
  <c r="J16" i="12" s="1"/>
  <c r="I12" i="12"/>
  <c r="D12" i="12"/>
  <c r="J13" i="12" s="1"/>
  <c r="J10" i="12"/>
  <c r="G10" i="12" s="1" a="1"/>
  <c r="G10" i="12" s="1"/>
  <c r="I9" i="12"/>
  <c r="I59" i="11"/>
  <c r="D59" i="11"/>
  <c r="J60" i="11" s="1"/>
  <c r="I57" i="11"/>
  <c r="D57" i="11"/>
  <c r="J58" i="11" s="1"/>
  <c r="I55" i="11"/>
  <c r="D55" i="11"/>
  <c r="J56" i="11" s="1"/>
  <c r="I53" i="11"/>
  <c r="D53" i="11"/>
  <c r="J54" i="11" s="1"/>
  <c r="I51" i="11"/>
  <c r="D51" i="11"/>
  <c r="J52" i="11" s="1"/>
  <c r="I49" i="11"/>
  <c r="D49" i="11"/>
  <c r="J50" i="11" s="1"/>
  <c r="I47" i="11"/>
  <c r="D47" i="11"/>
  <c r="J48" i="11" s="1"/>
  <c r="I45" i="11"/>
  <c r="D45" i="11"/>
  <c r="J46" i="11" s="1"/>
  <c r="I43" i="11"/>
  <c r="D43" i="11"/>
  <c r="J44" i="11" s="1"/>
  <c r="I41" i="11"/>
  <c r="D41" i="11"/>
  <c r="J42" i="11" s="1"/>
  <c r="I39" i="11"/>
  <c r="D39" i="11"/>
  <c r="J40" i="11" s="1"/>
  <c r="I37" i="11"/>
  <c r="D37" i="11"/>
  <c r="J38" i="11" s="1"/>
  <c r="I35" i="11"/>
  <c r="D35" i="11"/>
  <c r="J36" i="11" s="1"/>
  <c r="I33" i="11"/>
  <c r="D33" i="11"/>
  <c r="J34" i="11" s="1"/>
  <c r="I31" i="11"/>
  <c r="D31" i="11"/>
  <c r="J32" i="11" s="1"/>
  <c r="I29" i="11"/>
  <c r="D29" i="11"/>
  <c r="J30" i="11" s="1"/>
  <c r="I27" i="11"/>
  <c r="D27" i="11"/>
  <c r="J28" i="11" s="1"/>
  <c r="I25" i="11"/>
  <c r="D25" i="11"/>
  <c r="J26" i="11" s="1"/>
  <c r="I23" i="11"/>
  <c r="D23" i="11"/>
  <c r="J24" i="11" s="1"/>
  <c r="I21" i="11"/>
  <c r="D21" i="11"/>
  <c r="J22" i="11" s="1"/>
  <c r="I19" i="11"/>
  <c r="D19" i="11"/>
  <c r="J20" i="11" s="1"/>
  <c r="I17" i="11"/>
  <c r="D17" i="11"/>
  <c r="J18" i="11" s="1"/>
  <c r="I15" i="11"/>
  <c r="D15" i="11"/>
  <c r="J16" i="11" s="1"/>
  <c r="I13" i="11"/>
  <c r="D13" i="11"/>
  <c r="J14" i="11" s="1"/>
  <c r="I9" i="11"/>
  <c r="I61" i="10"/>
  <c r="D61" i="10"/>
  <c r="J62" i="10" s="1"/>
  <c r="G62" i="10" s="1" a="1"/>
  <c r="G62" i="10" s="1"/>
  <c r="I59" i="10"/>
  <c r="D59" i="10"/>
  <c r="J60" i="10" s="1"/>
  <c r="G60" i="10" s="1" a="1"/>
  <c r="G60" i="10" s="1"/>
  <c r="I57" i="10"/>
  <c r="D57" i="10"/>
  <c r="J58" i="10" s="1"/>
  <c r="G58" i="10" s="1" a="1"/>
  <c r="G58" i="10" s="1"/>
  <c r="I55" i="10"/>
  <c r="D55" i="10"/>
  <c r="J56" i="10" s="1"/>
  <c r="G56" i="10" s="1" a="1"/>
  <c r="G56" i="10" s="1"/>
  <c r="I53" i="10"/>
  <c r="D53" i="10"/>
  <c r="J54" i="10" s="1"/>
  <c r="G54" i="10" s="1" a="1"/>
  <c r="G54" i="10" s="1"/>
  <c r="I51" i="10"/>
  <c r="D51" i="10"/>
  <c r="J52" i="10" s="1"/>
  <c r="G52" i="10" s="1" a="1"/>
  <c r="G52" i="10" s="1"/>
  <c r="I49" i="10"/>
  <c r="D49" i="10"/>
  <c r="J50" i="10" s="1"/>
  <c r="G50" i="10" s="1" a="1"/>
  <c r="G50" i="10" s="1"/>
  <c r="I47" i="10"/>
  <c r="D47" i="10"/>
  <c r="J48" i="10" s="1"/>
  <c r="G48" i="10" s="1" a="1"/>
  <c r="G48" i="10" s="1"/>
  <c r="I45" i="10"/>
  <c r="D45" i="10"/>
  <c r="J46" i="10" s="1"/>
  <c r="G46" i="10" s="1" a="1"/>
  <c r="G46" i="10" s="1"/>
  <c r="I43" i="10"/>
  <c r="D43" i="10"/>
  <c r="J44" i="10" s="1"/>
  <c r="G44" i="10" s="1" a="1"/>
  <c r="G44" i="10" s="1"/>
  <c r="I41" i="10"/>
  <c r="D41" i="10"/>
  <c r="J42" i="10" s="1"/>
  <c r="G42" i="10" s="1" a="1"/>
  <c r="G42" i="10" s="1"/>
  <c r="I39" i="10"/>
  <c r="D39" i="10"/>
  <c r="J40" i="10" s="1"/>
  <c r="G40" i="10" s="1" a="1"/>
  <c r="G40" i="10" s="1"/>
  <c r="I37" i="10"/>
  <c r="D37" i="10"/>
  <c r="J38" i="10" s="1"/>
  <c r="I35" i="10"/>
  <c r="D35" i="10"/>
  <c r="J36" i="10" s="1"/>
  <c r="I33" i="10"/>
  <c r="D33" i="10"/>
  <c r="J34" i="10" s="1"/>
  <c r="G34" i="10" s="1" a="1"/>
  <c r="G34" i="10" s="1"/>
  <c r="I31" i="10"/>
  <c r="D31" i="10"/>
  <c r="J32" i="10" s="1"/>
  <c r="G32" i="10" s="1" a="1"/>
  <c r="G32" i="10" s="1"/>
  <c r="I29" i="10"/>
  <c r="D29" i="10"/>
  <c r="J30" i="10" s="1"/>
  <c r="G30" i="10" s="1" a="1"/>
  <c r="G30" i="10" s="1"/>
  <c r="I27" i="10"/>
  <c r="D27" i="10"/>
  <c r="J28" i="10" s="1"/>
  <c r="G28" i="10" s="1" a="1"/>
  <c r="G28" i="10" s="1"/>
  <c r="I25" i="10"/>
  <c r="D25" i="10"/>
  <c r="J26" i="10" s="1"/>
  <c r="I23" i="10"/>
  <c r="D23" i="10"/>
  <c r="J24" i="10" s="1"/>
  <c r="G24" i="10" s="1" a="1"/>
  <c r="G24" i="10" s="1"/>
  <c r="I21" i="10"/>
  <c r="D21" i="10"/>
  <c r="J22" i="10" s="1"/>
  <c r="G22" i="10" s="1" a="1"/>
  <c r="G22" i="10" s="1"/>
  <c r="I19" i="10"/>
  <c r="D19" i="10"/>
  <c r="J20" i="10" s="1"/>
  <c r="G20" i="10" s="1" a="1"/>
  <c r="G20" i="10" s="1"/>
  <c r="J18" i="10"/>
  <c r="G18" i="10" s="1" a="1"/>
  <c r="G18" i="10" s="1"/>
  <c r="I17" i="10"/>
  <c r="I15" i="10"/>
  <c r="D15" i="10"/>
  <c r="J16" i="10" s="1"/>
  <c r="G16" i="10" s="1" a="1"/>
  <c r="G16" i="10" s="1"/>
  <c r="I13" i="10"/>
  <c r="D13" i="10"/>
  <c r="J14" i="10" s="1"/>
  <c r="G14" i="10" s="1" a="1"/>
  <c r="G14" i="10" s="1"/>
  <c r="I11" i="10"/>
  <c r="D11" i="10"/>
  <c r="J12" i="10" s="1"/>
  <c r="G12" i="10" s="1" a="1"/>
  <c r="G12" i="10" s="1"/>
  <c r="I9" i="10"/>
  <c r="I80" i="6"/>
  <c r="D80" i="6"/>
  <c r="J81" i="6" s="1"/>
  <c r="G81" i="6" s="1" a="1"/>
  <c r="G81" i="6" s="1"/>
  <c r="I78" i="6"/>
  <c r="D78" i="6"/>
  <c r="J79" i="6" s="1"/>
  <c r="G79" i="6" s="1" a="1"/>
  <c r="G79" i="6" s="1"/>
  <c r="I76" i="6"/>
  <c r="D76" i="6"/>
  <c r="J77" i="6" s="1"/>
  <c r="G77" i="6" s="1" a="1"/>
  <c r="G77" i="6" s="1"/>
  <c r="I74" i="6"/>
  <c r="D74" i="6"/>
  <c r="J75" i="6" s="1"/>
  <c r="G75" i="6" s="1" a="1"/>
  <c r="G75" i="6" s="1"/>
  <c r="I72" i="6"/>
  <c r="D72" i="6"/>
  <c r="J73" i="6" s="1"/>
  <c r="G73" i="6" s="1" a="1"/>
  <c r="G73" i="6" s="1"/>
  <c r="I70" i="6"/>
  <c r="D70" i="6"/>
  <c r="J71" i="6" s="1"/>
  <c r="G71" i="6" s="1" a="1"/>
  <c r="G71" i="6" s="1"/>
  <c r="I68" i="6"/>
  <c r="D68" i="6"/>
  <c r="J69" i="6" s="1"/>
  <c r="G69" i="6" s="1" a="1"/>
  <c r="G69" i="6" s="1"/>
  <c r="I66" i="6"/>
  <c r="D66" i="6"/>
  <c r="J67" i="6" s="1"/>
  <c r="G67" i="6" s="1" a="1"/>
  <c r="G67" i="6" s="1"/>
  <c r="I64" i="6"/>
  <c r="D64" i="6"/>
  <c r="J65" i="6" s="1"/>
  <c r="G65" i="6" s="1" a="1"/>
  <c r="G65" i="6" s="1"/>
  <c r="I62" i="6"/>
  <c r="D62" i="6"/>
  <c r="J63" i="6" s="1"/>
  <c r="G63" i="6" s="1" a="1"/>
  <c r="G63" i="6" s="1"/>
  <c r="I60" i="6"/>
  <c r="D60" i="6"/>
  <c r="J61" i="6" s="1"/>
  <c r="G61" i="6" s="1" a="1"/>
  <c r="G61" i="6" s="1"/>
  <c r="I58" i="6"/>
  <c r="D58" i="6"/>
  <c r="J59" i="6" s="1"/>
  <c r="G59" i="6" s="1" a="1"/>
  <c r="G59" i="6" s="1"/>
  <c r="I56" i="6"/>
  <c r="D56" i="6"/>
  <c r="J57" i="6" s="1"/>
  <c r="G57" i="6" s="1" a="1"/>
  <c r="G57" i="6" s="1"/>
  <c r="I54" i="6"/>
  <c r="D54" i="6"/>
  <c r="J55" i="6" s="1"/>
  <c r="G55" i="6" s="1" a="1"/>
  <c r="G55" i="6" s="1"/>
  <c r="I52" i="6"/>
  <c r="D52" i="6"/>
  <c r="J53" i="6" s="1"/>
  <c r="G53" i="6" s="1" a="1"/>
  <c r="G53" i="6" s="1"/>
  <c r="I50" i="6"/>
  <c r="D50" i="6"/>
  <c r="J51" i="6" s="1"/>
  <c r="G51" i="6" s="1" a="1"/>
  <c r="G51" i="6" s="1"/>
  <c r="I48" i="6"/>
  <c r="D48" i="6"/>
  <c r="J49" i="6" s="1"/>
  <c r="G49" i="6" s="1" a="1"/>
  <c r="G49" i="6" s="1"/>
  <c r="I45" i="6"/>
  <c r="D45" i="6"/>
  <c r="J46" i="6" s="1"/>
  <c r="G46" i="6" s="1" a="1"/>
  <c r="G46" i="6" s="1"/>
  <c r="I43" i="6"/>
  <c r="D43" i="6"/>
  <c r="J44" i="6" s="1"/>
  <c r="G44" i="6" s="1" a="1"/>
  <c r="G44" i="6" s="1"/>
  <c r="I41" i="6"/>
  <c r="D41" i="6"/>
  <c r="J42" i="6" s="1"/>
  <c r="G42" i="6" s="1" a="1"/>
  <c r="G42" i="6" s="1"/>
  <c r="I39" i="6"/>
  <c r="D39" i="6"/>
  <c r="J40" i="6" s="1"/>
  <c r="G40" i="6" s="1" a="1"/>
  <c r="G40" i="6" s="1"/>
  <c r="I37" i="6"/>
  <c r="D37" i="6"/>
  <c r="J38" i="6" s="1"/>
  <c r="G38" i="6" s="1" a="1"/>
  <c r="G38" i="6" s="1"/>
  <c r="I33" i="6"/>
  <c r="D33" i="6"/>
  <c r="J34" i="6" s="1"/>
  <c r="G34" i="6" s="1" a="1"/>
  <c r="G34" i="6" s="1"/>
  <c r="I31" i="6"/>
  <c r="D31" i="6"/>
  <c r="J32" i="6" s="1"/>
  <c r="G32" i="6" s="1" a="1"/>
  <c r="G32" i="6" s="1"/>
  <c r="I29" i="6"/>
  <c r="D29" i="6"/>
  <c r="J30" i="6" s="1"/>
  <c r="G30" i="6" s="1" a="1"/>
  <c r="G30" i="6" s="1"/>
  <c r="J28" i="6"/>
  <c r="G28" i="6" s="1" a="1"/>
  <c r="G28" i="6" s="1"/>
  <c r="I27" i="6"/>
  <c r="J26" i="6"/>
  <c r="G26" i="6" s="1" a="1"/>
  <c r="G26" i="6" s="1"/>
  <c r="I25" i="6"/>
  <c r="J24" i="6"/>
  <c r="G24" i="6" s="1" a="1"/>
  <c r="G24" i="6" s="1"/>
  <c r="I23" i="6"/>
  <c r="J22" i="6"/>
  <c r="G22" i="6" s="1" a="1"/>
  <c r="G22" i="6" s="1"/>
  <c r="I21" i="6"/>
  <c r="J20" i="6"/>
  <c r="G20" i="6" s="1" a="1"/>
  <c r="G20" i="6" s="1"/>
  <c r="I19" i="6"/>
  <c r="I17" i="6"/>
  <c r="I15" i="6"/>
  <c r="D15" i="6"/>
  <c r="J16" i="6" s="1"/>
  <c r="G16" i="6" s="1" a="1"/>
  <c r="G16" i="6" s="1"/>
  <c r="I13" i="6"/>
  <c r="I11" i="6"/>
  <c r="I9" i="6"/>
  <c r="I69" i="5"/>
  <c r="D69" i="5"/>
  <c r="J70" i="5" s="1"/>
  <c r="G70" i="5" s="1" a="1"/>
  <c r="G70" i="5" s="1"/>
  <c r="I67" i="5"/>
  <c r="D67" i="5"/>
  <c r="J68" i="5" s="1"/>
  <c r="G68" i="5" s="1" a="1"/>
  <c r="G68" i="5" s="1"/>
  <c r="I65" i="5"/>
  <c r="D65" i="5"/>
  <c r="J66" i="5" s="1"/>
  <c r="G66" i="5" s="1" a="1"/>
  <c r="G66" i="5" s="1"/>
  <c r="I63" i="5"/>
  <c r="D63" i="5"/>
  <c r="J64" i="5" s="1"/>
  <c r="G64" i="5" s="1" a="1"/>
  <c r="G64" i="5" s="1"/>
  <c r="I60" i="5"/>
  <c r="D60" i="5"/>
  <c r="J62" i="5" s="1"/>
  <c r="G62" i="5" s="1" a="1"/>
  <c r="G62" i="5" s="1"/>
  <c r="I58" i="5"/>
  <c r="D58" i="5"/>
  <c r="J59" i="5" s="1"/>
  <c r="G59" i="5" s="1" a="1"/>
  <c r="G59" i="5" s="1"/>
  <c r="I56" i="5"/>
  <c r="D56" i="5"/>
  <c r="J57" i="5" s="1"/>
  <c r="G57" i="5" s="1" a="1"/>
  <c r="G57" i="5" s="1"/>
  <c r="I54" i="5"/>
  <c r="D54" i="5"/>
  <c r="J55" i="5" s="1"/>
  <c r="G55" i="5" s="1" a="1"/>
  <c r="G55" i="5" s="1"/>
  <c r="I51" i="5"/>
  <c r="D51" i="5"/>
  <c r="J52" i="5" s="1"/>
  <c r="G52" i="5" s="1" a="1"/>
  <c r="G52" i="5" s="1"/>
  <c r="I48" i="5"/>
  <c r="D48" i="5"/>
  <c r="J49" i="5" s="1"/>
  <c r="G49" i="5" s="1" a="1"/>
  <c r="G49" i="5" s="1"/>
  <c r="I45" i="5"/>
  <c r="D45" i="5"/>
  <c r="J46" i="5" s="1"/>
  <c r="G46" i="5" s="1" a="1"/>
  <c r="G46" i="5" s="1"/>
  <c r="I43" i="5"/>
  <c r="D43" i="5"/>
  <c r="J44" i="5" s="1"/>
  <c r="G44" i="5" s="1" a="1"/>
  <c r="G44" i="5" s="1"/>
  <c r="I41" i="5"/>
  <c r="D41" i="5"/>
  <c r="J42" i="5" s="1"/>
  <c r="G42" i="5" s="1" a="1"/>
  <c r="G42" i="5" s="1"/>
  <c r="I39" i="5"/>
  <c r="D39" i="5"/>
  <c r="J40" i="5" s="1"/>
  <c r="G40" i="5" s="1" a="1"/>
  <c r="G40" i="5" s="1"/>
  <c r="I37" i="5"/>
  <c r="D37" i="5"/>
  <c r="J38" i="5" s="1"/>
  <c r="G38" i="5" s="1" a="1"/>
  <c r="G38" i="5" s="1"/>
  <c r="I35" i="5"/>
  <c r="D35" i="5"/>
  <c r="J36" i="5" s="1"/>
  <c r="G36" i="5" s="1" a="1"/>
  <c r="G36" i="5" s="1"/>
  <c r="I33" i="5"/>
  <c r="D33" i="5"/>
  <c r="J34" i="5" s="1"/>
  <c r="G34" i="5" s="1" a="1"/>
  <c r="G34" i="5" s="1"/>
  <c r="I31" i="5"/>
  <c r="D31" i="5"/>
  <c r="J32" i="5" s="1"/>
  <c r="G32" i="5" s="1" a="1"/>
  <c r="G32" i="5" s="1"/>
  <c r="I29" i="5"/>
  <c r="D29" i="5"/>
  <c r="J30" i="5" s="1"/>
  <c r="G30" i="5" s="1" a="1"/>
  <c r="G30" i="5" s="1"/>
  <c r="I27" i="5"/>
  <c r="D27" i="5"/>
  <c r="J28" i="5" s="1"/>
  <c r="G28" i="5" s="1" a="1"/>
  <c r="G28" i="5" s="1"/>
  <c r="I25" i="5"/>
  <c r="D25" i="5"/>
  <c r="J26" i="5" s="1"/>
  <c r="G26" i="5" s="1" a="1"/>
  <c r="G26" i="5" s="1"/>
  <c r="I23" i="5"/>
  <c r="D23" i="5"/>
  <c r="J24" i="5" s="1"/>
  <c r="G24" i="5" s="1" a="1"/>
  <c r="G24" i="5" s="1"/>
  <c r="I21" i="5"/>
  <c r="D21" i="5"/>
  <c r="J22" i="5" s="1"/>
  <c r="G22" i="5" s="1" a="1"/>
  <c r="G22" i="5" s="1"/>
  <c r="I19" i="5"/>
  <c r="D19" i="5"/>
  <c r="J20" i="5" s="1"/>
  <c r="G20" i="5" s="1" a="1"/>
  <c r="G20" i="5" s="1"/>
  <c r="I17" i="5"/>
  <c r="D17" i="5"/>
  <c r="J18" i="5" s="1"/>
  <c r="G18" i="5" s="1" a="1"/>
  <c r="G18" i="5" s="1"/>
  <c r="I15" i="5"/>
  <c r="D15" i="5"/>
  <c r="J16" i="5" s="1"/>
  <c r="G16" i="5" s="1" a="1"/>
  <c r="G16" i="5" s="1"/>
  <c r="I9" i="5"/>
  <c r="I95" i="1"/>
  <c r="D95" i="1"/>
  <c r="J96" i="1" s="1"/>
  <c r="G96" i="1" s="1"/>
  <c r="I93" i="1"/>
  <c r="D93" i="1"/>
  <c r="J94" i="1" s="1"/>
  <c r="G94" i="1" s="1"/>
  <c r="I90" i="1"/>
  <c r="D90" i="1"/>
  <c r="J91" i="1" s="1"/>
  <c r="G91" i="1" s="1"/>
  <c r="I88" i="1"/>
  <c r="D88" i="1"/>
  <c r="J89" i="1" s="1"/>
  <c r="G89" i="1" s="1"/>
  <c r="I86" i="1"/>
  <c r="D86" i="1"/>
  <c r="J87" i="1" s="1"/>
  <c r="G87" i="1" s="1"/>
  <c r="I84" i="1"/>
  <c r="D84" i="1"/>
  <c r="J85" i="1" s="1"/>
  <c r="G85" i="1" s="1"/>
  <c r="I82" i="1"/>
  <c r="D82" i="1"/>
  <c r="J83" i="1" s="1"/>
  <c r="G83" i="1" s="1"/>
  <c r="I80" i="1"/>
  <c r="D80" i="1"/>
  <c r="J81" i="1" s="1"/>
  <c r="G81" i="1" s="1"/>
  <c r="I78" i="1"/>
  <c r="D78" i="1"/>
  <c r="J79" i="1" s="1"/>
  <c r="G79" i="1" s="1"/>
  <c r="I76" i="1"/>
  <c r="D76" i="1"/>
  <c r="J77" i="1" s="1"/>
  <c r="G77" i="1" s="1"/>
  <c r="I74" i="1"/>
  <c r="D74" i="1"/>
  <c r="J75" i="1" s="1"/>
  <c r="G75" i="1" s="1"/>
  <c r="I72" i="1"/>
  <c r="D72" i="1"/>
  <c r="J73" i="1" s="1"/>
  <c r="G73" i="1" s="1"/>
  <c r="I70" i="1"/>
  <c r="D70" i="1"/>
  <c r="J71" i="1" s="1"/>
  <c r="G71" i="1" s="1"/>
  <c r="I68" i="1"/>
  <c r="D68" i="1"/>
  <c r="J69" i="1" s="1"/>
  <c r="G69" i="1" s="1"/>
  <c r="I66" i="1"/>
  <c r="D66" i="1"/>
  <c r="J67" i="1" s="1"/>
  <c r="G67" i="1" s="1"/>
  <c r="I64" i="1"/>
  <c r="D64" i="1"/>
  <c r="J65" i="1" s="1"/>
  <c r="G65" i="1" s="1"/>
  <c r="I62" i="1"/>
  <c r="D62" i="1"/>
  <c r="J63" i="1" s="1"/>
  <c r="G63" i="1" s="1"/>
  <c r="I60" i="1"/>
  <c r="D60" i="1"/>
  <c r="J61" i="1" s="1"/>
  <c r="G61" i="1" s="1"/>
  <c r="I58" i="1"/>
  <c r="D58" i="1"/>
  <c r="J59" i="1" s="1"/>
  <c r="G59" i="1" s="1"/>
  <c r="I56" i="1"/>
  <c r="D56" i="1"/>
  <c r="J57" i="1" s="1"/>
  <c r="G57" i="1" s="1"/>
  <c r="I54" i="1"/>
  <c r="D54" i="1"/>
  <c r="J55" i="1" s="1"/>
  <c r="G55" i="1" s="1"/>
  <c r="I52" i="1"/>
  <c r="D52" i="1"/>
  <c r="J53" i="1" s="1"/>
  <c r="G53" i="1" s="1"/>
  <c r="I50" i="1"/>
  <c r="D50" i="1"/>
  <c r="J51" i="1" s="1"/>
  <c r="G51" i="1" s="1"/>
  <c r="I47" i="1"/>
  <c r="D47" i="1"/>
  <c r="J48" i="1" s="1"/>
  <c r="G48" i="1" s="1"/>
  <c r="I45" i="1"/>
  <c r="D45" i="1"/>
  <c r="J46" i="1" s="1"/>
  <c r="G46" i="1" s="1"/>
  <c r="I43" i="1"/>
  <c r="D43" i="1"/>
  <c r="J44" i="1" s="1"/>
  <c r="G44" i="1" s="1"/>
  <c r="I41" i="1"/>
  <c r="D41" i="1"/>
  <c r="J42" i="1" s="1"/>
  <c r="G42" i="1" s="1"/>
  <c r="I39" i="1"/>
  <c r="D39" i="1"/>
  <c r="J40" i="1" s="1"/>
  <c r="G40" i="1" s="1"/>
  <c r="I37" i="1"/>
  <c r="D37" i="1"/>
  <c r="J38" i="1" s="1"/>
  <c r="G38" i="1" s="1"/>
  <c r="I35" i="1"/>
  <c r="D35" i="1"/>
  <c r="J36" i="1" s="1"/>
  <c r="G36" i="1" s="1"/>
  <c r="I33" i="1"/>
  <c r="D33" i="1"/>
  <c r="J34" i="1" s="1"/>
  <c r="G34" i="1" s="1"/>
  <c r="I31" i="1"/>
  <c r="D31" i="1"/>
  <c r="J32" i="1" s="1"/>
  <c r="G32" i="1" s="1"/>
  <c r="I29" i="1"/>
  <c r="D29" i="1"/>
  <c r="J30" i="1" s="1"/>
  <c r="G30" i="1" s="1"/>
  <c r="I27" i="1"/>
  <c r="D27" i="1"/>
  <c r="J28" i="1" s="1"/>
  <c r="G28" i="1" s="1"/>
  <c r="I25" i="1"/>
  <c r="D25" i="1"/>
  <c r="J26" i="1" s="1"/>
  <c r="G26" i="1" s="1"/>
  <c r="I23" i="1"/>
  <c r="D23" i="1"/>
  <c r="J24" i="1" s="1"/>
  <c r="G24" i="1" s="1"/>
  <c r="I21" i="1"/>
  <c r="D21" i="1"/>
  <c r="J22" i="1" s="1"/>
  <c r="G22" i="1" s="1"/>
  <c r="I19" i="1"/>
  <c r="D19" i="1"/>
  <c r="J20" i="1" s="1"/>
  <c r="G20" i="1" s="1"/>
  <c r="I17" i="1"/>
  <c r="D17" i="1"/>
  <c r="J18" i="1" s="1"/>
  <c r="G18" i="1" s="1"/>
  <c r="I15" i="1"/>
  <c r="I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<sst xmlns="http://schemas.openxmlformats.org/spreadsheetml/2006/main" count="1983" uniqueCount="581">
  <si>
    <t xml:space="preserve"> เทศบาลตำบลประจันตคาม</t>
  </si>
  <si>
    <t>เลขที่และวันที่ของสัญญา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</si>
  <si>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</si>
  <si>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</si>
  <si>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</si>
  <si>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</si>
  <si>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วีธีซื้อหรือจ้าง</t>
  </si>
  <si>
    <t>รายชื่อผู้เสนอราคา</t>
  </si>
  <si>
    <t>เหตุผลที่คัดเลือกโดยสรุป</t>
  </si>
  <si>
    <t>หรือข้อตกลงในการซื้อ</t>
  </si>
  <si>
    <t>(งบประมาณ)</t>
  </si>
  <si>
    <t>และราคาที่เสนอ</t>
  </si>
  <si>
    <t>หรือจ้าง</t>
  </si>
  <si>
    <t>เฉพาะเจาะจง</t>
  </si>
  <si>
    <t>สหกรณ์โคนมวังน้ำเย็น</t>
  </si>
  <si>
    <t>เป็นผู้เสนอราคารายเดียว</t>
  </si>
  <si>
    <t xml:space="preserve">จำนวน  </t>
  </si>
  <si>
    <t>บาท</t>
  </si>
  <si>
    <t>วัสดุสำนักงาน (น้ำดื่ม)</t>
  </si>
  <si>
    <t>ค่าเช่าเครื่องถ่ายเอกสาร</t>
  </si>
  <si>
    <t>นายชัยยศ  โพธิ์พงษ์</t>
  </si>
  <si>
    <t>จำนวน</t>
  </si>
  <si>
    <t>บริษัท บิ๊กบีโซลูชั่น จำกัด</t>
  </si>
  <si>
    <t>เทศบาลตำบลประจันตคาม</t>
  </si>
  <si>
    <t>นางสาวศิริลักษณ์ ยิ่งยวด</t>
  </si>
  <si>
    <t>นางสาวสุวรรณา  เกรียงไกรเวคิน</t>
  </si>
  <si>
    <t>นายประพาส  ปืนสุข</t>
  </si>
  <si>
    <t>นายวีระ  มานะอด</t>
  </si>
  <si>
    <t>นายปิยะ  เมฆสุวรรณ</t>
  </si>
  <si>
    <t>วัสดุไฟฟ้าและวิทยุ</t>
  </si>
  <si>
    <t>นางสาวสุภาพ  เพียซุย</t>
  </si>
  <si>
    <t>นายสมนึก  จันทธัมโม</t>
  </si>
  <si>
    <t>วัสดุงานบ้านงานครัว</t>
  </si>
  <si>
    <t>วัสดุก่อสร้าง</t>
  </si>
  <si>
    <t>วัสดุยานพาหนะและขนส่ง</t>
  </si>
  <si>
    <t>นางจิตรา  หลีกชั่ว</t>
  </si>
  <si>
    <t>ครุภัณฑ์คอมพิวเตอร์</t>
  </si>
  <si>
    <t>หจก.อาร์แอนด์พี คอมพ์ซิสเต็ม</t>
  </si>
  <si>
    <t xml:space="preserve">ซื้อวัสดุ/อุปกรณ์(จัดเตรียมสถานที่) โครงการจัดงานวันลอยกระทง </t>
  </si>
  <si>
    <t>วัสดุคอมพิวเตอร์</t>
  </si>
  <si>
    <t>นายวิเศษ บุญศรี</t>
  </si>
  <si>
    <t>นายบุญทวี  มีบุญ</t>
  </si>
  <si>
    <t>หจก.เอฟบีทีสปอร์ต 2000</t>
  </si>
  <si>
    <t>นางนัยนา  ช่อไม้</t>
  </si>
  <si>
    <t>นายไพรัตน์ อำภาภิรมย์</t>
  </si>
  <si>
    <t>นางสมจิตร  กุลธรรม</t>
  </si>
  <si>
    <t xml:space="preserve">วัสดุสำนักงาน </t>
  </si>
  <si>
    <t>นายไพรัตน์  อำภาภิรมย์</t>
  </si>
  <si>
    <t>นางสาวอมรรัตน์ บุญอุไร</t>
  </si>
  <si>
    <t>นายประสงค์  ดำดง</t>
  </si>
  <si>
    <t>นางพรทิพย์  ผาสุข</t>
  </si>
  <si>
    <t>วัสดุสำนักงาน</t>
  </si>
  <si>
    <t>นายทวีศักดิ์  สมัยกุล</t>
  </si>
  <si>
    <t xml:space="preserve">วัสดุงานบ้านงานครัว </t>
  </si>
  <si>
    <t>นายอำนวย  คงมั่น</t>
  </si>
  <si>
    <t>นายสมนึก จันทธัมโม</t>
  </si>
  <si>
    <t>นายทวีศักดิ์ สมัยกุล</t>
  </si>
  <si>
    <t>จัดทำป้ายไวนิล</t>
  </si>
  <si>
    <t>บริษัท ฮิลเลียร์ เทคโนโลยี (ไทย) จำกัด</t>
  </si>
  <si>
    <t>ค่าบำรุงรักษาและซ่อมแซม</t>
  </si>
  <si>
    <t>หจก.กบินทร์บุรีศูนย์ล้อ</t>
  </si>
  <si>
    <t>(วัคซีนพิษสุนัขบ้า)</t>
  </si>
  <si>
    <t>จ้างเหมาสูบสิ่งปฏิกูล</t>
  </si>
  <si>
    <t>นางสาวบุญถึง บุตรคุณ</t>
  </si>
  <si>
    <t>นายวิเศษ  บุญศรี</t>
  </si>
  <si>
    <t>ตำบลประจันตคาม</t>
  </si>
  <si>
    <t>นายภราดา  จำปา</t>
  </si>
  <si>
    <t>นายวินัย  บูรมิ</t>
  </si>
  <si>
    <t>นายเที่ยง  สุทธิมาตร</t>
  </si>
  <si>
    <t>ส.อ.กันตวัฒน์  บุญบวก</t>
  </si>
  <si>
    <t>นายวิชัย  เหมือนพงษ์</t>
  </si>
  <si>
    <t>วัสดุคอมพิวเตอร์ (หมึกพิมพ์)</t>
  </si>
  <si>
    <t>พ.ศ. 2568</t>
  </si>
  <si>
    <t>ค่าจ้างเหมารถยนต์โดยสารปรับอากาศ</t>
  </si>
  <si>
    <t xml:space="preserve">ซื้อตามโครงการพัฒนาแหล่งท่องเที่ยวและสถานที่พักผ่อนหย่อนใจ </t>
  </si>
  <si>
    <t>คัดเลือก</t>
  </si>
  <si>
    <t>บริษัท ฟาร์ ฟอร์เวิร์ด จำกัด</t>
  </si>
  <si>
    <t>เป็นผู้เสนอราคาต่ำสุด</t>
  </si>
  <si>
    <t>สัญญาซื้อขาย เลขที่  1/2569</t>
  </si>
  <si>
    <t>อนุสาวรีย์พระภักดีเดชะ (ท้าวอุเทน) โดยติดตั้งชุดเสาไฟฟ้าแบบยืด</t>
  </si>
  <si>
    <t xml:space="preserve">หดได้พร้อมโคมไฟ  โซล่าเซลล์  (Height Adjustable pole with </t>
  </si>
  <si>
    <t>LED Solar cell Street light)  หมู่ที่  5  ตำบลประจันตคาม</t>
  </si>
  <si>
    <t>อำเภอประจันตคาม จังหวัดปราจีนบุรี</t>
  </si>
  <si>
    <t>อาหารเสริม (นม) ไตรมาสที่ 1</t>
  </si>
  <si>
    <t>สัญญาซื้อขาย เลขที่  2/2569</t>
  </si>
  <si>
    <t>จ้างเหมาบริการบุคคลภายนอกทำความสะอาดห้องน้ำและพื้นที่อาคาร</t>
  </si>
  <si>
    <t>นายธงชัย  ยิ่งสมบัติ</t>
  </si>
  <si>
    <t>ใบสั่งจ้าง เลขที่  1/2569</t>
  </si>
  <si>
    <t>ป้องกันและบรรเทาสาธารณภัย (หลังใหม่) ฯ</t>
  </si>
  <si>
    <t>จ้างเหมาบุคคลภายนอกทำความสะอาดอาคารสำนักงานเทศบาล</t>
  </si>
  <si>
    <t>ใบสั่งจ้าง เลขที่  2/2569</t>
  </si>
  <si>
    <t>ตำบลประจันตคาม หรือพื้นที่อื่นๆ</t>
  </si>
  <si>
    <t>จ้างเหมาบริการบุคคลภายนอกทำความสะอาดอาคารศูนย์พัฒนา</t>
  </si>
  <si>
    <t>ใบสั่งจ้าง เลขที่  3/2569</t>
  </si>
  <si>
    <t>เด็กเล็กเทศบาลตำบลประจันตคาม และพื้นที่อื่นๆ</t>
  </si>
  <si>
    <t>จ้างเหมาบุคคลภายนอกเพื่อปฏิบัติหน้าที่คนงานประจำโรงฆ่าสัตว์</t>
  </si>
  <si>
    <t>ใบสั่งจ้าง เลขที่  4/2569</t>
  </si>
  <si>
    <t>จ้างเหมาดูแลทำความสะอาดถนน หรือปรับปรุงภูมิทัศน์ในเขตเทศบาล</t>
  </si>
  <si>
    <t>ใบสั่งจ้าง เลขที่  5/2569</t>
  </si>
  <si>
    <t>นายสมศักดิ์  แพนลา</t>
  </si>
  <si>
    <t>ใบสั่งจ้าง เลขที่  6/2569</t>
  </si>
  <si>
    <t>จ้างเหมาดูแลทรัพย์สินและจัดระเบียบตลาดสดเทศบาล</t>
  </si>
  <si>
    <t>ใบสั่งจ้าง เลขที่   7/2569</t>
  </si>
  <si>
    <t>นางสาวพรรณี ศรีสรวล</t>
  </si>
  <si>
    <t>ใบสั่งจ้าง เลขที่  8/2569</t>
  </si>
  <si>
    <t>ใบสั่งจ้าง เลขที่  9/2569</t>
  </si>
  <si>
    <t>ค่าบริการพื้นที่เก็บฐานข้อมูลสารบรรณ</t>
  </si>
  <si>
    <t>ใบสั่งจ้าง เลขที่  10/2569</t>
  </si>
  <si>
    <t>ใบสั่งซื้อ เลขที่ 11/2569</t>
  </si>
  <si>
    <t>รายจ่ายเพื่อให้ได้มาซึ่งบริการ (ค่าปะยาง)</t>
  </si>
  <si>
    <t>นายสุพจน์  สุนทราวันต์</t>
  </si>
  <si>
    <t>ใบสั่งจ้าง เลขที่ 13/2569</t>
  </si>
  <si>
    <t>ใบสั่งซื้อ เลขที่ 14/2569</t>
  </si>
  <si>
    <t>จัดซื้อซุ้มเฉลิมพระเกียรติ</t>
  </si>
  <si>
    <t>นางสาวกุสุมา  ลากุล</t>
  </si>
  <si>
    <t>ใบสั่งซื้อ เลขที่ 15/2569</t>
  </si>
  <si>
    <t>ใบสั่งซื้อ เลขที่ 16/2569</t>
  </si>
  <si>
    <t>ใบสั่งจ้าง เลขที่ 17/2569</t>
  </si>
  <si>
    <t>ครุภัณฑ์ไฟฟ้าและวิทยุ (ไมค์ประชุม)</t>
  </si>
  <si>
    <t>ใบสั่งซื้อ เลขที่  18/2569</t>
  </si>
  <si>
    <t>ครุภัณฑ์สำนักงาน (พัดลมระบายอากาศ)</t>
  </si>
  <si>
    <t>ใบสั่งซื้อ เลขที่  19/2569</t>
  </si>
  <si>
    <t>ครุภัณฑ์การเกษตร (เครื่องตัดกิ่งไม้)</t>
  </si>
  <si>
    <t>ใบสั่งซื้อ เลขที่  20/2569</t>
  </si>
  <si>
    <t>วัสดุดับเพลิง (เติมน้ำยาถังดับเพลิง)</t>
  </si>
  <si>
    <t>ใบสั่งซื้อ เลขที่  21/2569</t>
  </si>
  <si>
    <t>นายบุญเลิศ นามพุทธา</t>
  </si>
  <si>
    <t>ใบสั่งซื้อ เลขที่  22/2569</t>
  </si>
  <si>
    <t>ประจำปี ๒๕๖๘</t>
  </si>
  <si>
    <t>ใบสั่งซื้อ เลขที่  23/2569</t>
  </si>
  <si>
    <t>จ้างซ่อมไฟสกอร์บอร์ด</t>
  </si>
  <si>
    <t>ใบสั่งจ้าง เลขที่  24/2569</t>
  </si>
  <si>
    <t>จ้างเหมาจัดหาสายสะพายสำหรับการประกวดนางนพมาศ</t>
  </si>
  <si>
    <t>ใบสั่งจ้าง เลขที่  25/2569</t>
  </si>
  <si>
    <t xml:space="preserve"> โครงการจัดงานวันลอยกระทงประจำปี พ.ศ. 2568</t>
  </si>
  <si>
    <t>จ้างเหมาจัดหากระทงใหญ่ พร้อมตกแต่งไฟประดับ โครงการจัดงาน</t>
  </si>
  <si>
    <t>นายอนวัฒน์ ภูทอง</t>
  </si>
  <si>
    <t>ใบสั่งจ้าง เลขที่  26/2569</t>
  </si>
  <si>
    <t xml:space="preserve">วันลอยกระทง ประจำปี พ.ศ.๒๕๖๘ </t>
  </si>
  <si>
    <t>ใบสั่งซื้อ เลขที่  27/2569</t>
  </si>
  <si>
    <t>ใบสั่งซื้อ เลขที่  28/2569</t>
  </si>
  <si>
    <t>จ้างเหมาจัดทำป้ายไวนิล โครงการแข่งขันกีฬาวอลเลย์บอลประชาชน</t>
  </si>
  <si>
    <t>ใบสั่งจ้าง เลขที่  29/2569</t>
  </si>
  <si>
    <t>ประเพณี ต้านยาเสพติด ครั้งที่ 37 ประจำปี พ.ศ. 2568</t>
  </si>
  <si>
    <t>จ้างเหมาบุคคลภายนอกปฏิบัติงานทางด้านการก่อสร้าง (ช่างโยธา)</t>
  </si>
  <si>
    <t>นายชล  จีระกุล</t>
  </si>
  <si>
    <t>ใบสั่งจ้าง เลขที่  30/2569</t>
  </si>
  <si>
    <t>จ้างเหมาบุคคลภายนอกปฏิบัติงานทางด้านระบบไฟฟ้าสาธารณะข</t>
  </si>
  <si>
    <t>นายเมธี  ตงฉิน</t>
  </si>
  <si>
    <t>ใบสั่งจ้าง เลขที่  31/2569</t>
  </si>
  <si>
    <t>องเทศบาล (ช่างไฟฟ้า)</t>
  </si>
  <si>
    <t>จ้างเหมาจัดหาไฟแสงสว่างประดับบริเวณงาน โครงการจัดงานวัน</t>
  </si>
  <si>
    <t>นายอภิสิทธิ์  นาคะเสถียร</t>
  </si>
  <si>
    <t>ใบสั่งจ้าง เลขที่  32/2569</t>
  </si>
  <si>
    <t>ลอยกระทง ประจำปี พ.ศ. ๒๕๖๘</t>
  </si>
  <si>
    <t>วัสดุอุปกรณ์ โครงการจัดงานวันลอยกระทง ประจำปี พ.ศ. 2568</t>
  </si>
  <si>
    <t>ใบสั่งซื้อ เลขที่  33/2569</t>
  </si>
  <si>
    <t>วัสดุไฟฟ้และวิทยุ</t>
  </si>
  <si>
    <t>ใบสั่งซื้อ เลขที่  34/2569</t>
  </si>
  <si>
    <t xml:space="preserve"> ซื้อวัสดุอุปกรณ์ โครงการแข่งขันกีฬาวอลเลย์บอลประชาชนประเพณี</t>
  </si>
  <si>
    <t>ใบสั่งซื้อ เลขที่  35/2569</t>
  </si>
  <si>
    <t xml:space="preserve"> ต้านยาเสพติด ครั้งที่ ๓๗ ประจำปี พ.ศ.๒๕๖๘</t>
  </si>
  <si>
    <t>ใบสั่งซื้อ เลขที่  36/2569</t>
  </si>
  <si>
    <t>ใบสั่งซื้อ เลขที่  37/2569</t>
  </si>
  <si>
    <t xml:space="preserve">จ้างเหมาจัดทำป้ายไวนิล โครงการจัดงานวันลอยกระทง ประจำปี </t>
  </si>
  <si>
    <t>ใบสั่งจ้าง เลขที่  38/2569</t>
  </si>
  <si>
    <t>จ้างเหมาจัดทำป้ายไวนิลพระบรมฉายาลักษณ์ สมเด็จพระนางเจ้าสิริกิติ์</t>
  </si>
  <si>
    <t>ใบสั่งจ้างลขที่  39/2569</t>
  </si>
  <si>
    <t xml:space="preserve"> พระบรมราชินีนาถ พระบรมราชชนนีพันปีหลวง </t>
  </si>
  <si>
    <t>ใบสั่งซื้อ เลขที่ 40/2569</t>
  </si>
  <si>
    <t xml:space="preserve">โครงการพัฒนาแหล่งท่องเที่ยวและสถานที่พักผ่อนหย่อนใจ </t>
  </si>
  <si>
    <t>สัญญาซื้อขาย เลขที่  3/2569</t>
  </si>
  <si>
    <t>สวนเฉลิมพระเกียรติครองราชย์ ๖๐ ปี โดยติดตั้งชุดเสาไฟฟ้าแบบยืด</t>
  </si>
  <si>
    <t xml:space="preserve">หดได้พร้อมโคมไฟโซล่าเซลล์ (Height Adjustable pole with LED </t>
  </si>
  <si>
    <t xml:space="preserve">Solar cell Street light)  หมู่ที่ ๑  ตำบลประจันตคาม  </t>
  </si>
  <si>
    <t xml:space="preserve">อำเภอประจันตคาม  จังหวัดปราจีนบุรี  </t>
  </si>
  <si>
    <t>วัสดุก่อสร้าง (ยางมะตอย)</t>
  </si>
  <si>
    <t>ใบสั่งซื้อ เลขที่  40/2569</t>
  </si>
  <si>
    <t>ใบสั่งซื้อ เลขที่  41/2569</t>
  </si>
  <si>
    <t>ใบสั่งซื้อ เลขที่  42/2569</t>
  </si>
  <si>
    <t>ใบสั่งซื้อ เลขที่  43/2569</t>
  </si>
  <si>
    <t>วัสดุโครงการแข่งขันกีฬาวอลเลย์บอลประชาชนประเพณี ต้านยาเสพติด</t>
  </si>
  <si>
    <t>ใบสั่งซื้อ เลขที่  44/2569</t>
  </si>
  <si>
    <t>ครั้งที่ 37 ประจำปี พ.ศ. 2568</t>
  </si>
  <si>
    <t>ใบสั่งซื้อ เลขที่  45/2569</t>
  </si>
  <si>
    <t>นางนัยนา ช่อไม้</t>
  </si>
  <si>
    <t>ใบสั่งซื้อ เลขที่  46/2569</t>
  </si>
  <si>
    <t>ใบสั่งซื้อ เลขที่   47/2569</t>
  </si>
  <si>
    <t>ใบสั่งซื้อ เลขที่  48/2569</t>
  </si>
  <si>
    <t>ใบสั่งซื้อ เลขที่  49/2569</t>
  </si>
  <si>
    <t>ใบสั่งจ้าง เลขที่  50/2569</t>
  </si>
  <si>
    <t>ใบสั่งซื้อ เลขที่ 51/2569</t>
  </si>
  <si>
    <t>ใบสั่งซื้อ เลขที่ 52/2569</t>
  </si>
  <si>
    <t>ใบสั่งซื้อ เลขที่ 53/2569</t>
  </si>
  <si>
    <t>ใบสั่งซื้อ เลขที่ 54/2569</t>
  </si>
  <si>
    <t>วัสดุโครงการฝึกอบรมและดูงานรวมพลังแห่งความภักดี แสดง</t>
  </si>
  <si>
    <t>ใบสั่งซื้อ เลขที่ 55/2569</t>
  </si>
  <si>
    <t xml:space="preserve">ความอาลัยและสำนึกในพระมหากรุณาธิคุณของสมเด็จพระนางเจ้าสิริกิติ์ </t>
  </si>
  <si>
    <t>พระบรมราชินีนาถ พระบรมราชชนนีพันปีหลวง</t>
  </si>
  <si>
    <t>ใบสั่งซื้อ เลขที่ 56/2569</t>
  </si>
  <si>
    <t>สอ.กันวัฒน์ บุญบวก</t>
  </si>
  <si>
    <t>ใบสั่งซื้อ เลขที่  57/2569</t>
  </si>
  <si>
    <t>ใบสั่งจ้าง เลขที่  58/2569</t>
  </si>
  <si>
    <t>หจก.นภัสวรรณ  ผูกโอสถ</t>
  </si>
  <si>
    <t>ใบสั่งจ้าง เลขที่  59/2569</t>
  </si>
  <si>
    <t>ใบสั่งซื้อ เลขที่  61/2569</t>
  </si>
  <si>
    <t>บริษัท โตโยต้าปราจีนบุรี (1993) ผู้จำหน่าย</t>
  </si>
  <si>
    <t>ใบสั่งจ้าง เลขที่  62/2569</t>
  </si>
  <si>
    <t>โตโยต้า จำกัด</t>
  </si>
  <si>
    <t>ค่าวัสดุยานพาหนะและขนส่ง</t>
  </si>
  <si>
    <t>ใบสั่งซื้อ เลขที่  63/2569</t>
  </si>
  <si>
    <t>ใบสั่งซื้อ เลขที่  64/2569</t>
  </si>
  <si>
    <t>ใบสั่งซื้อ เลขที่  65/2569</t>
  </si>
  <si>
    <t>นางสาวจิราพร พานิชเกรียงไกร</t>
  </si>
  <si>
    <t>ใบสั่งซื้อ เลขที่  66/2569</t>
  </si>
  <si>
    <t>โครงการจัดซื้อระบบเสียงตามสาย</t>
  </si>
  <si>
    <t>บริษัท อาร์เอฟ แอพพิเคชั่น จำกัด</t>
  </si>
  <si>
    <t>สัญญาซื้อขาย เลขที่  4/2569</t>
  </si>
  <si>
    <t xml:space="preserve">โครงการปรับปรุงถนนแอสฟัลติกคอนกรีต รหัสทางหลวงท้องถิ่น </t>
  </si>
  <si>
    <t>e-bidding</t>
  </si>
  <si>
    <t>ห้างหุ้นส่วนจำกัด โชคอนันต์ปราจีนบุรี</t>
  </si>
  <si>
    <t>เป็นผู้เสนอราคาถูกต้อง</t>
  </si>
  <si>
    <t>สัญญาจ้าง เลขที่  1/2569</t>
  </si>
  <si>
    <t>ปจ.ถ.10019 สายพระภักดีเดชะ</t>
  </si>
  <si>
    <t>เพียงรายเดียว</t>
  </si>
  <si>
    <t>983,831.36  </t>
  </si>
  <si>
    <t>สัญญาจ้าง เลขที่  2/2569</t>
  </si>
  <si>
    <t>อาหารเสริม (นม) ไตรมาสที่ 2</t>
  </si>
  <si>
    <t>สัญญาซื้อขาย เลขที่  5/2569</t>
  </si>
  <si>
    <t>ครุภัณฑ์สำนักงาน (ตู้เหล็กบานเลื่อน)</t>
  </si>
  <si>
    <t>ใบสั่งซื้อ เลขที่  67/2569</t>
  </si>
  <si>
    <t>ใบสั่งซื้อ เลขที่  68/2569</t>
  </si>
  <si>
    <t>ใบสั่งซื้อ เลขที่  69/2569</t>
  </si>
  <si>
    <t>ใบสั่งซื้อ เลขที่  70/2569</t>
  </si>
  <si>
    <t>ใบสั่งซื้อ เลขที่  71/2569</t>
  </si>
  <si>
    <t>ใบสั่งซื้อ เลขที่   72/2569</t>
  </si>
  <si>
    <t>ใบสั่งจ้าง เลขที่  73/2569</t>
  </si>
  <si>
    <t>ใบสั่งซื้อ เลขที่  74/2569</t>
  </si>
  <si>
    <t>ใบสั่งจ้าง เลขที่  75/2569</t>
  </si>
  <si>
    <t>ค่าต่อสัญญาเช่าพื้นที่เว็ปไซต์</t>
  </si>
  <si>
    <t>ใบสั่งซื้อ เลขที่ 78/2569</t>
  </si>
  <si>
    <t>ซื้อวัสดุ/อุปกรณ์ต่าง ๆ โครงการจัดงานบวงสรวงและสักการะ</t>
  </si>
  <si>
    <t>ใบสั่งซื้อ เลขที่ 79/2569</t>
  </si>
  <si>
    <t>พระภักดีเดชะ (ท้าวอุเทน) ประจำปี พ.ศ.๒๕๖8</t>
  </si>
  <si>
    <t>จ้างเหมาจัดหาเครื่องบวงสรวง เครื่องสักการะอนุสาวรีย์พระภักดีเดชะ</t>
  </si>
  <si>
    <t>(ท้าวอุเทน) และชุดไหว้เจ้าที่ โครงการจัดงานบวงสรวงและสักการะ</t>
  </si>
  <si>
    <t>พระภักดีเดชะ(ท้าวอุเทน) ประจำปี พ.ศ.๒๕๖๘</t>
  </si>
  <si>
    <t>นางสาวทัศนีย์ ไผ่แดง</t>
  </si>
  <si>
    <t>พระภักดีเดชะ (ท้าวอุเทน) ประจำปี พ.ศ.๒๕๖8 (พวงมาลัย)</t>
  </si>
  <si>
    <t>พระภักดีเดชะ (ท้าวอุเทน) ประจำปี พ.ศ.๒๕๖8 (น้ำดื่ม)</t>
  </si>
  <si>
    <t>ใบสั่งซื้อ เลขที่  83/2569</t>
  </si>
  <si>
    <t>พระภักดีเดชะ (ท้าวอุเทน) ประจำปี พ.ศ.๒๕๖8 (ผ้าขาว)</t>
  </si>
  <si>
    <t>ใบสั่งซื้อ เลขที่  84/2569</t>
  </si>
  <si>
    <t>วัสดุอุปกรณ์สำหรับโครงการจัดงานวันขึ้นปีใหม่ (เหล็กกล่อง)</t>
  </si>
  <si>
    <t>ใบสั่งซื้อ เลขที่  85/2569</t>
  </si>
  <si>
    <t>วัสดุอุปกรณ์สำหรับโครงการจัดงานวันขึ้นปีใหม่ (ปลั๊ก)</t>
  </si>
  <si>
    <t>ใบสั่งซื้อ เลขที่  86/2569</t>
  </si>
  <si>
    <t>วัสดุอุปกรณ์สำหรับโครงการจัดงานวันขึ้นปีใหม่ (โฟม)</t>
  </si>
  <si>
    <t>ใบสั่งซื้อ เลขที่  87/2569</t>
  </si>
  <si>
    <t>วัสดุอุปกรณ์สำหรับโครงการจัดงานวันขึ้นปีใหม่ (ต้นพุดขาว)</t>
  </si>
  <si>
    <t>นางสาวนวลจันทร์ สิงห์แหลม</t>
  </si>
  <si>
    <t>ใบสั่งซื้อ เลขที่  88/2569</t>
  </si>
  <si>
    <t>จัดทำป้ายนิล</t>
  </si>
  <si>
    <t>สอ.กันตวัฒน์  บุญบวก</t>
  </si>
  <si>
    <t>ใบสั่งซื้อ เลขที่  91/2569</t>
  </si>
  <si>
    <t>ใบสั่งซื้อ เลขที่  92/2569</t>
  </si>
  <si>
    <t>ใบสั่งซื้อ เลขที่  93/2569</t>
  </si>
  <si>
    <t>ใบสั่งซื้อ เลขที่  94/2569</t>
  </si>
  <si>
    <t>ใบสั่งซื้อ เลขที่  95/2569</t>
  </si>
  <si>
    <t>นายธนชัย  พลสิทธิ์</t>
  </si>
  <si>
    <t>ใบสั่งจ้าง เลขที่  97/2569</t>
  </si>
  <si>
    <t>โครงการก่อสร้างรั้วสวน  70  พรรษา ชุมชนเจ้าพระยาบดินทร์</t>
  </si>
  <si>
    <t>สัญญาจ้าง เลขที่  3/2569</t>
  </si>
  <si>
    <t xml:space="preserve">จ้างเหมาจัดทำป้ายไวนิล โครงการจัดงานวันเด็กแห่งชาติ ประจำปี </t>
  </si>
  <si>
    <t>ใบสั่งจ้าง เลขที่  99/2569</t>
  </si>
  <si>
    <t>พ.ศ. 2569</t>
  </si>
  <si>
    <t>วัสดุ โครงการจัดงานวันเด็กแห่งชาติ ประจำปี พ.ศ. 2569</t>
  </si>
  <si>
    <t>หจก.เมืองปราจีน</t>
  </si>
  <si>
    <t>ใบสั่งซื้อ เลขที่  100/2569</t>
  </si>
  <si>
    <t>ใบสั่งซื้อ เลขที่  101/2569</t>
  </si>
  <si>
    <t>เช่าเต็นท์ โครงการจัดงานวันเด็กแห่งชาติ ประจำปี พ.ศ.๒๕๖๙</t>
  </si>
  <si>
    <t>ใบสั่งซื้อ(เช่า)เลขที่ 102/2569</t>
  </si>
  <si>
    <t>วัสดุโครงการจัดงานวันเด็กแห่งชาติ ประจำปี พ.ศ. 2569</t>
  </si>
  <si>
    <t>ใบสั่งซื้อ เลขที่  103/2569</t>
  </si>
  <si>
    <t>ใบสั่งซื้อ เลขที่  104/2569</t>
  </si>
  <si>
    <t xml:space="preserve">ซื้อวัสดุอุปกรณ์ โครงการจัดงานวันเด็กแห่งชาติ ประจำปี พ.ศ.๒๕๖๙ </t>
  </si>
  <si>
    <t>นางสาวผ่องผิว  คุ้มสิริ</t>
  </si>
  <si>
    <t xml:space="preserve">จัดหาการแสดง โครงการจัดงานวันเด็กแห่งชาติ ประจำปี พ.ศ.๒๕๖๙ </t>
  </si>
  <si>
    <t>นางระพีพรรณ  อรุณเนตร</t>
  </si>
  <si>
    <t xml:space="preserve">จ้างเหมาจัดหาการแสดง โครงการจัดงานวันเด็กแห่งชาติ ประจำปี </t>
  </si>
  <si>
    <t>นางบุญเรือน ทองธรรมมา</t>
  </si>
  <si>
    <t>พ.ศ.๒๕๖๙</t>
  </si>
  <si>
    <t>วัสดุโครงการวันเด็กแห่งชาติ ประจำปี พ.ศ. 2569</t>
  </si>
  <si>
    <t>นางสาวนสัณห์ศิณัฐ  เสฐ์หัสดา</t>
  </si>
  <si>
    <t>นายจิรภัทร  ทองประจง</t>
  </si>
  <si>
    <t>ใบสั่งซื้อ เลขที่ 111/2569</t>
  </si>
  <si>
    <t>ใบสั่งจ้าง เลขที่ 112/2569</t>
  </si>
  <si>
    <t>วัสดุสำนักงาน (ตรายาง)</t>
  </si>
  <si>
    <t>ใบสั่งซื้อ เลขที่ 113/2569</t>
  </si>
  <si>
    <t>ใบสั่งซื้อ เลขที่ 114/2569</t>
  </si>
  <si>
    <t>ใบสั่งจ้าง เลขที่ 115/2569</t>
  </si>
  <si>
    <t>ค่าบำรุงรักษาและซ่อมแซม (เครื่องตัดกิ่งไม้)</t>
  </si>
  <si>
    <t>ใบสั่งจ้าง เลขที่ 116/2569</t>
  </si>
  <si>
    <t>ค่าบำรุงรักษาและซ่อมแซม (รถดับเพลิง)</t>
  </si>
  <si>
    <t>ค่าบำรุงรักษาและซ่อมแซม (รถบรรทุกขยะ)</t>
  </si>
  <si>
    <t>ใบสั่งซื้อ เลขที่  123/2569</t>
  </si>
  <si>
    <t>โครงการก่อสร้างอาคารเก็บวัสดุ คสล.2 ชั้น</t>
  </si>
  <si>
    <t xml:space="preserve">หจก. โชคประเสริฐแสงวิศวกรรม  </t>
  </si>
  <si>
    <t>สัญญาจ้าง เลขที่  4/2569</t>
  </si>
  <si>
    <t>ห้างหุ้นส่วนจำกัด ธีร์ธวัช ก่อสร้าง</t>
  </si>
  <si>
    <t>ค่าบำรุงรักษาและซ่อมแซม (ซ่อมรถบรรทุกขยะ)</t>
  </si>
  <si>
    <t>ใบสั่งจ้าง เลขที่  125/2569</t>
  </si>
  <si>
    <t>วัสดุสร้าง (สีสเปรย์)</t>
  </si>
  <si>
    <t>ใบสั่งซื้อ เลขที่  126/2569</t>
  </si>
  <si>
    <t>ใบสั่งซื้อ เลขที่  127/2569</t>
  </si>
  <si>
    <t>ใบสั่งซื้อ  เลขที่ 128/2569</t>
  </si>
  <si>
    <t>จ้างเหมารถยนต์โดยสารปรับอากาศ</t>
  </si>
  <si>
    <t>นางธิดารัตน์  ทรัพย์ประเสริฐ</t>
  </si>
  <si>
    <t>ใบสั่งจ้าง เลขที่  129/2569</t>
  </si>
  <si>
    <t xml:space="preserve">จัดทำป้ายไวนิล โครงการฝึกอบรมฝึกอบรมและทัศนศึกษาดูงาน </t>
  </si>
  <si>
    <t>ประจำปีงบประมาณ พ.ศ. 2569</t>
  </si>
  <si>
    <t xml:space="preserve">วัสดุจัดทำโครงการฝึกอบรมฝึกอบรมและทัศนศึกษาดูงาน </t>
  </si>
  <si>
    <t>ใบสั่งซื้อ เลขที่  131/2569</t>
  </si>
  <si>
    <t>ใบสั่งซื้อ เลขที่  132/2569</t>
  </si>
  <si>
    <t>ประจำปีงบประมาณ พ.ศ. 2569 (น้ำดื่ม)</t>
  </si>
  <si>
    <t>ประจำปีงบประมาณ พ.ศ. 2569 (ยารักษาโรค)</t>
  </si>
  <si>
    <t>กระเช้าสัมนาคุณ</t>
  </si>
  <si>
    <t>มูลนิธิโรงพยาบาลเจ้าพระยาอภัยภูเบศรฯ</t>
  </si>
  <si>
    <t>ใบสั่งซื้อ เลขที่  134/2569</t>
  </si>
  <si>
    <t>ค่าบำรุงรักษาและซ่อมแซม รถบรรทุกน้ำ 81-5772</t>
  </si>
  <si>
    <t>ใบสั่งจ้าง เลขที่  135/2569</t>
  </si>
  <si>
    <t>ค่าบำรุงรักษาและซ่อมแซม รถบรรทุกขยะ 82-5922</t>
  </si>
  <si>
    <t>ใบสั่งจ้าง เลขที่  136/2569</t>
  </si>
  <si>
    <t>ใบสั่งจ้าง เลขที่ 137/2569</t>
  </si>
  <si>
    <t xml:space="preserve">ค่าบำรุงรักษาและซ่อมแซม รถบรรทุกขยะ รถหมายเลขทะเบียน </t>
  </si>
  <si>
    <t>ใบสั่งจ้าง เลขที่ 138/2569</t>
  </si>
  <si>
    <t>82-2701</t>
  </si>
  <si>
    <t>ใบสั่งจ้าง เลขที่ 139/2569</t>
  </si>
  <si>
    <t>บพ 5506</t>
  </si>
  <si>
    <t>ค่าจ้างเหมาเปลี่ยนกรองน้ำมันเครื่อง</t>
  </si>
  <si>
    <t>ใบสั่งจ้าง เลขที่ 140/2569</t>
  </si>
  <si>
    <t>ค่าจ้างเหมาเปลี่ยนกรอง รถตักหน้าขุดหลัง</t>
  </si>
  <si>
    <t>ใบสั่งจ้าง เลขที่ 141/2569</t>
  </si>
  <si>
    <t>ค่าจ้างจัดทำป้ายไวนิล</t>
  </si>
  <si>
    <t>ใบสั่งจ้าง เลขที่ 142/2569</t>
  </si>
  <si>
    <t>วัสดุโครงการส่งเสริมสุขภาพผู้สูงอายุ ประจำปีงบประมาณ พ.ศ. 2569</t>
  </si>
  <si>
    <t>(น้ำดื่ม)</t>
  </si>
  <si>
    <t>ใบสั่งซื้อ เลขที่  145/2569</t>
  </si>
  <si>
    <t>ใบสั่งซื้อ เลขที่  146/2569</t>
  </si>
  <si>
    <t>(ของสมนาคุณ)</t>
  </si>
  <si>
    <t>ค่าบำรุงรักษาและซ่อมแซม รถหมายเลขทะเบียน 81-3414</t>
  </si>
  <si>
    <t>ใบสั่งจ้าง เลขที่  147/2569</t>
  </si>
  <si>
    <t>ค่าบำรุงรักษาและซ่อมแซม รถหมายเลขทะเบียน กฉ 5358</t>
  </si>
  <si>
    <t xml:space="preserve">จ้างเหมาจัดทำป้ายไวนิล โครงการแข่งขันกีฬาฟุตซอล </t>
  </si>
  <si>
    <t>ใบสั่งจ้าง เลขที่ 149 / 2569</t>
  </si>
  <si>
    <t>ต้านยาเสพติด ครั้งที่ ๑5 ประจำปี พ.ศ.๒๕๖9</t>
  </si>
  <si>
    <t>ซื้อวัสดุอุปกรณ์กีฬา โครงการแข่งขันกีฬาฟุตซอล ต้านยาเสพติด</t>
  </si>
  <si>
    <t>ห้างหุ้นส่วนจำกัด เอฟบีทีสปอร์ต 2000</t>
  </si>
  <si>
    <t>ครั้งที่ ๑๕  ประจำปี พ.ศ.๒๕๖๙</t>
  </si>
  <si>
    <t xml:space="preserve">ซื้อวัสดุอุปกรณ์โครงการแข่งขันกีฬาฟุตซอล ต้านยาเสพติด </t>
  </si>
  <si>
    <t>ครั้งที่ 15 ประจำปี พ.ศ.2569</t>
  </si>
  <si>
    <t>ค่าบำรุงรักษาและซ่อมแซม (รถหมายเลขทะเบียน 81-1479)</t>
  </si>
  <si>
    <t>ใบสั่งจ้าง เลขที่ 152/2569</t>
  </si>
  <si>
    <t xml:space="preserve">ซื้อวัสดุอุปกรณ์ โครงการแข่งขันกีฬาฟุตซอล ต้านยาเสพติด </t>
  </si>
  <si>
    <t>ใบสั่งซื้อ  เลขที่ 153/2569</t>
  </si>
  <si>
    <t xml:space="preserve">ซื้อวัสดุ (น้ำดื่ม/น้ำแข็ง) โครงการแข่งขันกีฬาฟุตซอล ต้านยาเสพติด </t>
  </si>
  <si>
    <t>ค่าบำรุงรักษาและซ่อมแซม รถหมายเลขทะเบียน (กบ 8052 ปจ.)</t>
  </si>
  <si>
    <t>บริษัท โตโยต้า ปราจีนบุรี (1993)</t>
  </si>
  <si>
    <t>จัดซื้อวัสดุโครงการสนันสนุนจัดทำแผนฯ</t>
  </si>
  <si>
    <t>ใบสั่งซื้อ เลขที่ 157/2569</t>
  </si>
  <si>
    <t>จัดทำป้าย โครงการสนันสนุนจัดทำแผนฯ</t>
  </si>
  <si>
    <t>วัสดุคอมพิวเตอร์   (หมึกพิมพ์)</t>
  </si>
  <si>
    <t xml:space="preserve">จ้างเหมาซ่อมเครื่องพิมพ์เอกสาร </t>
  </si>
  <si>
    <t>ใบสั่งจ้าง เลขที่  160/2569</t>
  </si>
  <si>
    <t>ค่าบำรุงรักษาและซ่อมแซม รถหมายเลขทะเบียน (บฉ.4665 ปจ.)</t>
  </si>
  <si>
    <t>ใบสั่งจ้าง เลขที่ 161 /2569</t>
  </si>
  <si>
    <t>วัสดุไฟฟ้าและวิทยุ (ปลั๊กไฟ)</t>
  </si>
  <si>
    <t>ใบสั่งซื้อ เลขที่ 162/2569</t>
  </si>
  <si>
    <t>วัสดุคอมพิวเตอร์ (สายแลน)</t>
  </si>
  <si>
    <t>ใบสั่งซื้อ เลขที่ 163/2569</t>
  </si>
  <si>
    <t>วัสดุยานพาหนะและขนส่ง (น้ำมันออโต้ลูป)</t>
  </si>
  <si>
    <t>ใบสั่งซื้อ เลขที่ 164/2569</t>
  </si>
  <si>
    <t>ซื้อวัสดุเครื่องแต่งกาย (ถุงมือหนัง)</t>
  </si>
  <si>
    <t>ใบสั่งซื้อ เลขที่ 165/2569</t>
  </si>
  <si>
    <t>วัสดุสำนักงาน (กระดาษ A4)</t>
  </si>
  <si>
    <t>ใบสั่งซื้อ เลขที่ 166/2569</t>
  </si>
  <si>
    <t>วัสดุงานบ้านงานครัว (ผงซักฟอก)</t>
  </si>
  <si>
    <t>ใบสั่งซื้อ เลขที่ 167/2569</t>
  </si>
  <si>
    <t>วัสดุงานบ้านงานครัว (ฝาดึง)</t>
  </si>
  <si>
    <t>ใบสั่งซื้อ เลขที่ 169 /2569</t>
  </si>
  <si>
    <t>วัสดุเครื่องดับเพลิง (สายดับเพลิง)</t>
  </si>
  <si>
    <t>ห้างหุ้นส่วนจำกัด ก.สุรัตน์</t>
  </si>
  <si>
    <t>รายจ่ายเพื่อให้ได้มาซึ่งบริการ (สูบอุจจาระและสิ่งปฏิกูล)</t>
  </si>
  <si>
    <t>นายวินัย บูรมิ</t>
  </si>
  <si>
    <t>ค่าบำรุงรักษาและซ่อมแซม จ้างเหมาซ่อมรถบรรทุกขยะ</t>
  </si>
  <si>
    <t>ใบสั่งจ้าง เลขที่  172/2569</t>
  </si>
  <si>
    <t>ค่าบำรุงรักษาและซ่อมแซม จ้างเหมาซ่อมรถกระเช้าไฟฟ้า</t>
  </si>
  <si>
    <t>ค่าบำรุงรักษาและซ่อมแซม จ้างเหมาซ่อมรถ 4 ประตู</t>
  </si>
  <si>
    <t>จ้างเหมารถไถ ทำแนวกั้นไฟ</t>
  </si>
  <si>
    <t>นายประพัฒน์ หลีกชั่ว</t>
  </si>
  <si>
    <t>ค่าบำรุงรักษาและซ่อมแซม จ้างเหมาซ่อมกล้องวงจรปิด</t>
  </si>
  <si>
    <t>ใบสั่งจ้าง เลขที่ 176 /2569</t>
  </si>
  <si>
    <t>โครงการรณรงค์ควบคุมโรคพิษสุนัขบ้า ประจำปีงบประมาณ 2569</t>
  </si>
  <si>
    <t>บริษัท ไนซ์ แอดไวซอรี จำกัด</t>
  </si>
  <si>
    <t>ใบสั่งซื้อ เลขที่  177/2569</t>
  </si>
  <si>
    <t>วัสดุงานบ้านงานครัว (สายน้ำดี)</t>
  </si>
  <si>
    <t>ใบสั่งจ้าง เลขที่  178/2569</t>
  </si>
  <si>
    <t>วัสดุก่อสร้าง (เหล็กฉาก)</t>
  </si>
  <si>
    <t>ใบสั่งซื้อ เลขที่  179/2569</t>
  </si>
  <si>
    <t>วัสดุก่อสร้าง (หิน)</t>
  </si>
  <si>
    <t>นางสมจิตร กุลธรรม</t>
  </si>
  <si>
    <t>ใบสั่งซื้อ เลขที่  180/2569</t>
  </si>
  <si>
    <t>จ้างเหมาจัดทำป้าย (จัดเก็บ)</t>
  </si>
  <si>
    <t xml:space="preserve">ซื้อวัสดุอุปกรณ์ (ถ้วยรางวัล) โครงการแข่งขันกีฬาฟุตซอล </t>
  </si>
  <si>
    <t>ร้านนครนายกถ้วยรางวัล</t>
  </si>
  <si>
    <t>ใบสั่งซื้อ เลขที่  183/2569</t>
  </si>
  <si>
    <t>ต้านยาเสพติด ครั้งที่ 15 ประจำปี พ.ศ.๒๕๖๙</t>
  </si>
  <si>
    <t>จ้างเหมาจัดทำป้ายโครงการจัดงานประเพณีสงกรานต์</t>
  </si>
  <si>
    <t>ใบสั่งจ้าง เลขที่  184/2569</t>
  </si>
  <si>
    <t>วันไหลรวมใจประจันตคาม  ประจำปี พ.ศ.๒๕๖๙</t>
  </si>
  <si>
    <t xml:space="preserve">จ้างเหมาบริการบุคคลภายนอก </t>
  </si>
  <si>
    <t>นางสาววิไลพร พันธ์บน</t>
  </si>
  <si>
    <t>ใบสั่งจ้าง เลขที่  185/2569</t>
  </si>
  <si>
    <t>ผู้ที่ได้รับการคัดเลือก</t>
  </si>
  <si>
    <t>และราคาที่ตกลงซื้อหรือจ้าง</t>
  </si>
  <si>
    <t>โดยสังเขป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</si>
  <si>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</si>
  <si>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</si>
  <si>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</si>
  <si>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</si>
  <si>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</si>
  <si>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</si>
  <si>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</si>
  <si>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</si>
  <si>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</si>
  <si>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</si>
  <si>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</si>
  <si>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</si>
  <si>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</si>
  <si>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</si>
  <si>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</si>
  <si>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</si>
  <si>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</si>
  <si>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</si>
  <si>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</si>
  <si>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</si>
  <si>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</si>
  <si>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</si>
  <si>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ราคาที่เสนอ</t>
  </si>
  <si>
    <t xml:space="preserve">วันที่ 31 เดือน ธันวาคม พ.ศ. 2568    </t>
  </si>
  <si>
    <t xml:space="preserve">วันที่ 31 เดือน ตุลาคม พ.ศ. 2568    </t>
  </si>
  <si>
    <t xml:space="preserve">วันที่ 31 เดือน มีนาคม  พ.ศ. 2569 </t>
  </si>
  <si>
    <t xml:space="preserve">ราคาที่เสนอ 1,946,000.00 </t>
  </si>
  <si>
    <t xml:space="preserve">ราคาที่เสนอ 1,943,000.00 </t>
  </si>
  <si>
    <t xml:space="preserve">วันที่ 31 เดือน มกราคม พ.ศ. 2569   </t>
  </si>
  <si>
    <t xml:space="preserve">วันที่ 28 เดือน กุมภาพันธ์  พ.ศ. 2569   </t>
  </si>
  <si>
    <t xml:space="preserve"> 1 ตุลาคม 2568</t>
  </si>
  <si>
    <t xml:space="preserve"> 9 ตุลาคม 2568</t>
  </si>
  <si>
    <t xml:space="preserve"> 14 ตุลาคม 2568</t>
  </si>
  <si>
    <t xml:space="preserve"> 16 ตุลาคม 2568</t>
  </si>
  <si>
    <t xml:space="preserve"> 17 ตุลาคม 2568</t>
  </si>
  <si>
    <t xml:space="preserve"> 21 ตุลาคม 2568</t>
  </si>
  <si>
    <t xml:space="preserve"> 22 ตุลาคม 2568</t>
  </si>
  <si>
    <t xml:space="preserve"> 27 ตุลาคม 2568</t>
  </si>
  <si>
    <t xml:space="preserve"> 31 ตุลาคม 2568</t>
  </si>
  <si>
    <t xml:space="preserve"> 3 พฤศจิกายน 2568</t>
  </si>
  <si>
    <t xml:space="preserve"> 12 พฤศจิกายน 2568</t>
  </si>
  <si>
    <t xml:space="preserve"> 14 พฤศจิกายน 2568</t>
  </si>
  <si>
    <t>14 พฤศจิกายน 2568</t>
  </si>
  <si>
    <t>17 พฤศจิกายน 2568</t>
  </si>
  <si>
    <t>18 พฤศจิกายน 2568</t>
  </si>
  <si>
    <t>19 พฤศจิกายน 2568</t>
  </si>
  <si>
    <t>25 พฤศจิกายน 2568</t>
  </si>
  <si>
    <t>26 พฤศจิกายน 2568</t>
  </si>
  <si>
    <t>27 พฤศจิกายน 2568</t>
  </si>
  <si>
    <t>1 ธันวาคม 2568</t>
  </si>
  <si>
    <t xml:space="preserve"> 1 ธันวาคม 2568</t>
  </si>
  <si>
    <t>8 ธันวาคม 2568</t>
  </si>
  <si>
    <t>11 ธันวาคม 2568</t>
  </si>
  <si>
    <t>16 ธันวาคม 2568</t>
  </si>
  <si>
    <t>17 ธันวาคม 2568</t>
  </si>
  <si>
    <t>18 ธันวาคม 2568</t>
  </si>
  <si>
    <t>22 ธันวาคม 2568</t>
  </si>
  <si>
    <t>23 ธันวาคม 2568</t>
  </si>
  <si>
    <t>25 ธันวาคม 2568</t>
  </si>
  <si>
    <t>26 ธันวาคม 2568</t>
  </si>
  <si>
    <t>ใบสั่งจ้าง เลขที่  76/2569</t>
  </si>
  <si>
    <t>ใบสั่งจ้าง เลขที่ 77/2569</t>
  </si>
  <si>
    <t>ใบสั่งซื้อ เลขที่ 80/2569</t>
  </si>
  <si>
    <t>ใบสั่งจ้าง เลขที่ 81/2569</t>
  </si>
  <si>
    <t>ใบสั่งซื้อ เลขที่ 82/2569</t>
  </si>
  <si>
    <t>ใบสั่งซื้อ เลขที่  89/2569</t>
  </si>
  <si>
    <t>ใบสั่งจ้าง เลขที่  90/2569</t>
  </si>
  <si>
    <t>ใบสั่งซื้อ เลขที่  96/2569</t>
  </si>
  <si>
    <t>ใบสั่งจ้าง เลขที่  98/2569</t>
  </si>
  <si>
    <t xml:space="preserve"> 5 มกราคม 2569</t>
  </si>
  <si>
    <t>7 มกราคม 2569</t>
  </si>
  <si>
    <t xml:space="preserve"> 7 มกราคม 2569</t>
  </si>
  <si>
    <t>8 มกราคม 2569</t>
  </si>
  <si>
    <t>ใบสั่งจ้าง เลขที่ 107/2569</t>
  </si>
  <si>
    <t>ใบสั่งซื้อ เลขที่ 105/2569</t>
  </si>
  <si>
    <t>ใบสั่งจ้าง เลขที่ 106/2569</t>
  </si>
  <si>
    <t>ใบสั่งซื้อ เลขที่ 108/2569</t>
  </si>
  <si>
    <t>ใบสั่งซื้อ เลขที่ 109/2569</t>
  </si>
  <si>
    <t>ใบสั่งจ้าง เลขที่ 110/2569</t>
  </si>
  <si>
    <t>12 มกราคม 2569</t>
  </si>
  <si>
    <t>13 มกราคม 2569</t>
  </si>
  <si>
    <t>15 มกราคม 2569</t>
  </si>
  <si>
    <t>23 มกราคม 2569</t>
  </si>
  <si>
    <t>28 มกราคม 2569</t>
  </si>
  <si>
    <t>ใบสั่งจ้าง เลขที่ 117/2569</t>
  </si>
  <si>
    <t>ใบสั่งจ้าง เลขที่ 118/2569</t>
  </si>
  <si>
    <t>ใบสั่งซื้อ เลขที่ 119/2569</t>
  </si>
  <si>
    <t>ใบสั่งซื้อ เลขที่ 120/2569</t>
  </si>
  <si>
    <t>ใบสั่งซื้อ เลขที่ 121/2569</t>
  </si>
  <si>
    <t>ใบสั่งซื้อ เลขที่ 122/2569</t>
  </si>
  <si>
    <t>29 มกราคม 2569</t>
  </si>
  <si>
    <t>30 มกราคม 2569</t>
  </si>
  <si>
    <t>ใบสั่งจ้าง เลขที่ 124/2569</t>
  </si>
  <si>
    <t xml:space="preserve"> 2 กุมภาพันธ์ 2569</t>
  </si>
  <si>
    <t xml:space="preserve"> 3 กุมภาพันธ์ 2569</t>
  </si>
  <si>
    <t xml:space="preserve"> 5 กุมภาพันธ์ 2569</t>
  </si>
  <si>
    <t>5 กุมภาพันธ์ 2569</t>
  </si>
  <si>
    <t>ใบสั่งจ้าง เลขที่ 130/2569</t>
  </si>
  <si>
    <t>ใบสั่งซื้อ เลขที่  133/2569</t>
  </si>
  <si>
    <t>16 กุมภาพันธ์ 2569</t>
  </si>
  <si>
    <t>18 กุมภาพันธ์ 2569</t>
  </si>
  <si>
    <t>23 กุมภาพันธ์ 2569</t>
  </si>
  <si>
    <t>24 กุมภาพันธ์ 2569</t>
  </si>
  <si>
    <t>ใบสั่งซื้อ เลขที่ 144/2569</t>
  </si>
  <si>
    <t>ใบสั่งจ้าง เลขที่ 143/2569</t>
  </si>
  <si>
    <t>ใบสั่งจ้าง เลขที่ 148/2569</t>
  </si>
  <si>
    <t>25กุมภาพันธ์ 2569</t>
  </si>
  <si>
    <t>25 กุมภาพันธ์ 2569</t>
  </si>
  <si>
    <t xml:space="preserve"> 2 มีนาคม 2569</t>
  </si>
  <si>
    <t xml:space="preserve"> 5 มีนาคม 2569</t>
  </si>
  <si>
    <t xml:space="preserve"> 5  มีนาคม 2569</t>
  </si>
  <si>
    <t xml:space="preserve"> 6  มีนาคม 2569</t>
  </si>
  <si>
    <t xml:space="preserve">  6  มีนาคม 2569</t>
  </si>
  <si>
    <t>ใบสั่งจ้าง เลขที่ 156/2569</t>
  </si>
  <si>
    <t xml:space="preserve"> 11  มีนาคม 2569</t>
  </si>
  <si>
    <t xml:space="preserve"> 12  มีนาคม 2569</t>
  </si>
  <si>
    <t>ใบสั่งซื้อ เลขที่ 159/2569</t>
  </si>
  <si>
    <t xml:space="preserve"> 13  มีนาคม 2569</t>
  </si>
  <si>
    <t xml:space="preserve"> 16  มีนาคม 2569</t>
  </si>
  <si>
    <t>16  มีนาคม 2569</t>
  </si>
  <si>
    <t>ใบสั่งซื้อ เลขที่ 168/2569</t>
  </si>
  <si>
    <t>17  มีนาคม 2569</t>
  </si>
  <si>
    <t>ใบสั่งซื้อ เลขที่ 170/2569</t>
  </si>
  <si>
    <t>23  มีนาคม 2569</t>
  </si>
  <si>
    <t>ใบสั่งจ้าง เลขที่ 171/2569</t>
  </si>
  <si>
    <t>ใบสั่งจ้าง เลขที่ 173/2569</t>
  </si>
  <si>
    <t>ใบสั่งจ้าง เลขที่ 174/2569</t>
  </si>
  <si>
    <t>ใบสั่งจ้าง เลขที่ 175/2569</t>
  </si>
  <si>
    <t>24  มีนาคม 2569</t>
  </si>
  <si>
    <t>26  มีนาคม 2569</t>
  </si>
  <si>
    <t>ใบสั่งจ้าง เลขที่ 181/2569</t>
  </si>
  <si>
    <t>ใบสั่งซื้อ เลขที่ 182/2569</t>
  </si>
  <si>
    <t>30  มีนาคม 2569</t>
  </si>
  <si>
    <t>31  มีนาคม 2569</t>
  </si>
  <si>
    <t>ใบสั่งซื้อ เลขที่ 151/2569</t>
  </si>
  <si>
    <t>ใบสั่งซื้อ เลขที่ 150/2569</t>
  </si>
  <si>
    <t>ใบสั่งซื้อ เลขที่ 155/2569</t>
  </si>
  <si>
    <t>ใบสั่งจ้าง เลขที่ 158/2569</t>
  </si>
  <si>
    <t>ใบสั่งซื้อ เลขที่ 154/2569</t>
  </si>
  <si>
    <t>22 ตุลาคม 2568</t>
  </si>
  <si>
    <t>สรุปผลการดำเนินการจัดซื้อจัดจ้างในรอบเดือน  ตุลาคม 2568</t>
  </si>
  <si>
    <t>บริษัท เนเจอร์รัล โปรเทค จำกัด</t>
  </si>
  <si>
    <t>บริษัท คอปเปอร์ คอนสตรัคชั่น จำกัด</t>
  </si>
  <si>
    <t>31 ตุลาคม 2568</t>
  </si>
  <si>
    <t xml:space="preserve">วันที่ 30 เดือน พฤศจิกายน พ.ศ. 2568   </t>
  </si>
  <si>
    <t>สรุปผลการดำเนินการจัดซื้อจัดจ้างในรอบเดือน พฤศจิกายน  2569</t>
  </si>
  <si>
    <t>สรุปผลการดำเนินการจัดซื้อจัดจ้างในรอบเดือน ธันวาคม 2568</t>
  </si>
  <si>
    <t>2 ธันวาคม 2568</t>
  </si>
  <si>
    <t>ปจ.ถ.10019 สายท่าลาน</t>
  </si>
  <si>
    <t xml:space="preserve"> </t>
  </si>
  <si>
    <t xml:space="preserve"> 15 ธันวาคม 2568</t>
  </si>
  <si>
    <t>30ธันวาคม 2568</t>
  </si>
  <si>
    <t>สรุปผลการดำเนินการจัดซื้อจัดจ้างในรอบเดือน มกราคม 2569</t>
  </si>
  <si>
    <t xml:space="preserve">สรุปผลการดำเนินการจัดซื้อจัดจ้างในรอบเดือน กุมภาพันธ์ 2569 </t>
  </si>
  <si>
    <t>สรุปผลการดำเนินการจัดซื้อจัดจ้างในรอบเดือน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</si>
</sst>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[$฿-41E]* #,##0.00_-;\-[$฿-41E]* #,##0.00_-;_-[$฿-41E]* &quot;-&quot;??_-;_-@_-"/>
  </numFmts>
  <fonts count="1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2"/>
      <color rgb="FF000000"/>
      <name val="TH SarabunIT๙"/>
      <family val="2"/>
    </font>
    <font>
      <sz val="1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5" fillId="0" borderId="12" xfId="2" applyFont="1" applyBorder="1" applyAlignment="1">
      <alignment horizontal="left"/>
    </xf>
    <xf numFmtId="43" fontId="5" fillId="0" borderId="12" xfId="1" applyFont="1" applyBorder="1" applyAlignment="1">
      <alignment horizontal="center"/>
    </xf>
    <xf numFmtId="43" fontId="5" fillId="0" borderId="0" xfId="1" applyFont="1" applyAlignment="1">
      <alignment horizontal="right"/>
    </xf>
    <xf numFmtId="0" fontId="5" fillId="0" borderId="12" xfId="2" applyFont="1" applyBorder="1" applyAlignment="1">
      <alignment horizontal="center"/>
    </xf>
    <xf numFmtId="49" fontId="5" fillId="0" borderId="12" xfId="2" applyNumberFormat="1" applyFont="1" applyBorder="1" applyAlignment="1">
      <alignment horizontal="left"/>
    </xf>
    <xf numFmtId="0" fontId="5" fillId="0" borderId="13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43" fontId="5" fillId="0" borderId="14" xfId="2" applyNumberFormat="1" applyFont="1" applyBorder="1"/>
    <xf numFmtId="0" fontId="4" fillId="0" borderId="15" xfId="2" applyFont="1" applyBorder="1" applyAlignment="1">
      <alignment horizontal="center"/>
    </xf>
    <xf numFmtId="49" fontId="5" fillId="0" borderId="16" xfId="2" applyNumberFormat="1" applyFont="1" applyBorder="1" applyAlignment="1">
      <alignment horizontal="left"/>
    </xf>
    <xf numFmtId="0" fontId="5" fillId="0" borderId="12" xfId="2" applyFont="1" applyBorder="1"/>
    <xf numFmtId="43" fontId="5" fillId="0" borderId="14" xfId="1" applyFont="1" applyBorder="1" applyAlignment="1">
      <alignment horizontal="center"/>
    </xf>
    <xf numFmtId="2" fontId="5" fillId="0" borderId="13" xfId="2" applyNumberFormat="1" applyFont="1" applyBorder="1"/>
    <xf numFmtId="0" fontId="4" fillId="0" borderId="14" xfId="2" applyFont="1" applyBorder="1"/>
    <xf numFmtId="0" fontId="5" fillId="0" borderId="13" xfId="2" applyFont="1" applyBorder="1"/>
    <xf numFmtId="0" fontId="5" fillId="0" borderId="14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4" fontId="5" fillId="0" borderId="14" xfId="0" applyNumberFormat="1" applyFont="1" applyBorder="1"/>
    <xf numFmtId="43" fontId="5" fillId="0" borderId="14" xfId="2" applyNumberFormat="1" applyFont="1" applyBorder="1" applyAlignment="1">
      <alignment horizontal="center"/>
    </xf>
    <xf numFmtId="2" fontId="5" fillId="0" borderId="14" xfId="2" applyNumberFormat="1" applyFont="1" applyBorder="1"/>
    <xf numFmtId="2" fontId="5" fillId="0" borderId="15" xfId="2" applyNumberFormat="1" applyFont="1" applyBorder="1"/>
    <xf numFmtId="0" fontId="6" fillId="0" borderId="0" xfId="0" applyFont="1"/>
    <xf numFmtId="43" fontId="5" fillId="0" borderId="5" xfId="1" applyFont="1" applyBorder="1" applyAlignment="1">
      <alignment horizontal="center"/>
    </xf>
    <xf numFmtId="4" fontId="5" fillId="0" borderId="0" xfId="0" applyNumberFormat="1" applyFont="1"/>
    <xf numFmtId="0" fontId="5" fillId="0" borderId="5" xfId="2" applyFont="1" applyBorder="1" applyAlignment="1">
      <alignment horizontal="center"/>
    </xf>
    <xf numFmtId="43" fontId="5" fillId="0" borderId="14" xfId="2" applyNumberFormat="1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5" fillId="0" borderId="19" xfId="2" applyFont="1" applyBorder="1" applyAlignment="1">
      <alignment horizontal="left"/>
    </xf>
    <xf numFmtId="43" fontId="5" fillId="0" borderId="16" xfId="1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2" fontId="5" fillId="0" borderId="17" xfId="2" applyNumberFormat="1" applyFont="1" applyBorder="1"/>
    <xf numFmtId="2" fontId="5" fillId="0" borderId="18" xfId="2" applyNumberFormat="1" applyFont="1" applyBorder="1"/>
    <xf numFmtId="2" fontId="5" fillId="0" borderId="19" xfId="2" applyNumberFormat="1" applyFont="1" applyBorder="1"/>
    <xf numFmtId="43" fontId="5" fillId="0" borderId="12" xfId="1" applyFont="1" applyBorder="1"/>
    <xf numFmtId="49" fontId="5" fillId="0" borderId="20" xfId="2" applyNumberFormat="1" applyFont="1" applyBorder="1" applyAlignment="1">
      <alignment horizontal="left"/>
    </xf>
    <xf numFmtId="43" fontId="5" fillId="0" borderId="20" xfId="1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21" xfId="2" applyFont="1" applyBorder="1" applyAlignment="1">
      <alignment horizontal="left"/>
    </xf>
    <xf numFmtId="43" fontId="5" fillId="0" borderId="22" xfId="2" applyNumberFormat="1" applyFont="1" applyBorder="1"/>
    <xf numFmtId="0" fontId="5" fillId="0" borderId="23" xfId="2" applyFont="1" applyBorder="1" applyAlignment="1">
      <alignment horizontal="left"/>
    </xf>
    <xf numFmtId="0" fontId="6" fillId="0" borderId="14" xfId="0" applyFont="1" applyBorder="1"/>
    <xf numFmtId="43" fontId="5" fillId="0" borderId="12" xfId="2" applyNumberFormat="1" applyFont="1" applyBorder="1" applyAlignment="1">
      <alignment horizontal="center"/>
    </xf>
    <xf numFmtId="43" fontId="5" fillId="0" borderId="13" xfId="2" applyNumberFormat="1" applyFont="1" applyBorder="1" applyAlignment="1">
      <alignment horizontal="left"/>
    </xf>
    <xf numFmtId="43" fontId="5" fillId="0" borderId="15" xfId="2" applyNumberFormat="1" applyFont="1" applyBorder="1" applyAlignment="1">
      <alignment horizontal="left"/>
    </xf>
    <xf numFmtId="0" fontId="5" fillId="0" borderId="16" xfId="2" applyFont="1" applyBorder="1"/>
    <xf numFmtId="0" fontId="6" fillId="0" borderId="12" xfId="0" applyFont="1" applyBorder="1"/>
    <xf numFmtId="0" fontId="6" fillId="0" borderId="18" xfId="0" applyFont="1" applyBorder="1"/>
    <xf numFmtId="0" fontId="5" fillId="0" borderId="14" xfId="2" applyFont="1" applyBorder="1" applyAlignment="1">
      <alignment horizontal="left"/>
    </xf>
    <xf numFmtId="0" fontId="5" fillId="0" borderId="5" xfId="2" applyFont="1" applyBorder="1" applyAlignment="1">
      <alignment horizontal="left"/>
    </xf>
    <xf numFmtId="43" fontId="8" fillId="0" borderId="20" xfId="1" applyFont="1" applyBorder="1" applyAlignment="1">
      <alignment horizontal="center"/>
    </xf>
    <xf numFmtId="43" fontId="8" fillId="0" borderId="0" xfId="1" applyFont="1" applyAlignment="1">
      <alignment horizontal="right"/>
    </xf>
    <xf numFmtId="0" fontId="8" fillId="0" borderId="20" xfId="2" applyFont="1" applyBorder="1" applyAlignment="1">
      <alignment horizontal="center"/>
    </xf>
    <xf numFmtId="49" fontId="8" fillId="0" borderId="20" xfId="2" applyNumberFormat="1" applyFont="1" applyBorder="1" applyAlignment="1">
      <alignment horizontal="left"/>
    </xf>
    <xf numFmtId="0" fontId="8" fillId="0" borderId="20" xfId="2" applyFont="1" applyBorder="1" applyAlignment="1">
      <alignment horizontal="left"/>
    </xf>
    <xf numFmtId="0" fontId="8" fillId="0" borderId="12" xfId="2" applyFont="1" applyBorder="1" applyAlignment="1">
      <alignment horizontal="center"/>
    </xf>
    <xf numFmtId="0" fontId="8" fillId="0" borderId="12" xfId="2" applyFont="1" applyBorder="1" applyAlignment="1">
      <alignment horizontal="left"/>
    </xf>
    <xf numFmtId="0" fontId="8" fillId="0" borderId="13" xfId="2" applyFont="1" applyBorder="1" applyAlignment="1">
      <alignment horizontal="left"/>
    </xf>
    <xf numFmtId="43" fontId="8" fillId="0" borderId="14" xfId="2" applyNumberFormat="1" applyFont="1" applyBorder="1"/>
    <xf numFmtId="0" fontId="8" fillId="0" borderId="15" xfId="2" applyFont="1" applyBorder="1" applyAlignment="1">
      <alignment horizontal="left"/>
    </xf>
    <xf numFmtId="0" fontId="9" fillId="0" borderId="15" xfId="2" applyFont="1" applyBorder="1" applyAlignment="1">
      <alignment horizontal="center"/>
    </xf>
    <xf numFmtId="49" fontId="8" fillId="0" borderId="12" xfId="2" applyNumberFormat="1" applyFont="1" applyBorder="1" applyAlignment="1">
      <alignment horizontal="left"/>
    </xf>
    <xf numFmtId="0" fontId="9" fillId="0" borderId="12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9" fillId="0" borderId="13" xfId="2" applyFont="1" applyBorder="1" applyAlignment="1">
      <alignment horizontal="center"/>
    </xf>
    <xf numFmtId="0" fontId="8" fillId="0" borderId="16" xfId="2" applyFont="1" applyBorder="1" applyAlignment="1">
      <alignment horizontal="left"/>
    </xf>
    <xf numFmtId="43" fontId="8" fillId="0" borderId="16" xfId="1" applyFont="1" applyBorder="1" applyAlignment="1">
      <alignment horizontal="center"/>
    </xf>
    <xf numFmtId="0" fontId="8" fillId="0" borderId="16" xfId="2" applyFont="1" applyBorder="1" applyAlignment="1">
      <alignment horizontal="center"/>
    </xf>
    <xf numFmtId="49" fontId="8" fillId="0" borderId="16" xfId="2" applyNumberFormat="1" applyFont="1" applyBorder="1" applyAlignment="1">
      <alignment horizontal="left"/>
    </xf>
    <xf numFmtId="0" fontId="8" fillId="0" borderId="17" xfId="2" applyFont="1" applyBorder="1" applyAlignment="1">
      <alignment horizontal="left"/>
    </xf>
    <xf numFmtId="0" fontId="5" fillId="0" borderId="0" xfId="2" applyFont="1"/>
    <xf numFmtId="49" fontId="5" fillId="0" borderId="15" xfId="2" applyNumberFormat="1" applyFont="1" applyBorder="1" applyAlignment="1">
      <alignment horizontal="left"/>
    </xf>
    <xf numFmtId="0" fontId="7" fillId="0" borderId="13" xfId="2" applyFont="1" applyBorder="1" applyAlignment="1">
      <alignment horizontal="left"/>
    </xf>
    <xf numFmtId="2" fontId="7" fillId="0" borderId="17" xfId="2" applyNumberFormat="1" applyFont="1" applyBorder="1"/>
    <xf numFmtId="4" fontId="8" fillId="0" borderId="12" xfId="2" applyNumberFormat="1" applyFont="1" applyBorder="1" applyAlignment="1">
      <alignment horizontal="center"/>
    </xf>
    <xf numFmtId="4" fontId="8" fillId="0" borderId="14" xfId="2" applyNumberFormat="1" applyFont="1" applyBorder="1" applyAlignment="1">
      <alignment horizontal="center"/>
    </xf>
    <xf numFmtId="0" fontId="8" fillId="0" borderId="13" xfId="2" applyFont="1" applyBorder="1" applyAlignment="1">
      <alignment horizontal="center"/>
    </xf>
    <xf numFmtId="43" fontId="8" fillId="0" borderId="14" xfId="1" applyFont="1" applyBorder="1" applyAlignment="1">
      <alignment horizontal="center"/>
    </xf>
    <xf numFmtId="0" fontId="8" fillId="0" borderId="15" xfId="2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4" fontId="5" fillId="0" borderId="12" xfId="0" applyNumberFormat="1" applyFont="1" applyBorder="1" applyAlignment="1">
      <alignment horizontal="right"/>
    </xf>
    <xf numFmtId="0" fontId="8" fillId="0" borderId="14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4" fontId="8" fillId="0" borderId="12" xfId="2" applyNumberFormat="1" applyFont="1" applyBorder="1" applyAlignment="1">
      <alignment horizontal="right"/>
    </xf>
    <xf numFmtId="4" fontId="8" fillId="0" borderId="14" xfId="2" applyNumberFormat="1" applyFont="1" applyBorder="1" applyAlignment="1">
      <alignment horizontal="right"/>
    </xf>
    <xf numFmtId="43" fontId="8" fillId="0" borderId="12" xfId="1" applyFont="1" applyBorder="1" applyAlignment="1">
      <alignment horizontal="center"/>
    </xf>
    <xf numFmtId="43" fontId="8" fillId="0" borderId="12" xfId="1" applyFont="1" applyBorder="1" applyAlignment="1">
      <alignment horizontal="right"/>
    </xf>
    <xf numFmtId="43" fontId="9" fillId="0" borderId="12" xfId="1" applyFont="1" applyBorder="1" applyAlignment="1">
      <alignment horizontal="center"/>
    </xf>
    <xf numFmtId="43" fontId="5" fillId="0" borderId="12" xfId="1" applyFont="1" applyBorder="1" applyAlignment="1">
      <alignment horizontal="right"/>
    </xf>
    <xf numFmtId="4" fontId="5" fillId="0" borderId="12" xfId="0" applyNumberFormat="1" applyFont="1" applyBorder="1"/>
    <xf numFmtId="0" fontId="7" fillId="0" borderId="12" xfId="2" applyFont="1" applyBorder="1" applyAlignment="1">
      <alignment horizontal="left"/>
    </xf>
    <xf numFmtId="2" fontId="7" fillId="0" borderId="13" xfId="2" applyNumberFormat="1" applyFont="1" applyBorder="1"/>
    <xf numFmtId="0" fontId="10" fillId="0" borderId="0" xfId="0" applyFont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/>
    </xf>
    <xf numFmtId="0" fontId="8" fillId="0" borderId="21" xfId="2" applyFont="1" applyBorder="1" applyAlignment="1">
      <alignment horizontal="left"/>
    </xf>
    <xf numFmtId="2" fontId="5" fillId="0" borderId="14" xfId="2" applyNumberFormat="1" applyFont="1" applyBorder="1" applyAlignment="1">
      <alignment horizontal="left"/>
    </xf>
    <xf numFmtId="49" fontId="5" fillId="0" borderId="13" xfId="2" applyNumberFormat="1" applyFont="1" applyBorder="1" applyAlignment="1">
      <alignment horizontal="left"/>
    </xf>
    <xf numFmtId="0" fontId="4" fillId="0" borderId="3" xfId="2" applyFont="1" applyBorder="1" applyAlignment="1">
      <alignment horizontal="center"/>
    </xf>
    <xf numFmtId="0" fontId="8" fillId="0" borderId="14" xfId="2" applyFont="1" applyBorder="1" applyAlignment="1">
      <alignment horizontal="left"/>
    </xf>
    <xf numFmtId="0" fontId="4" fillId="0" borderId="5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0" xfId="2" applyFont="1" applyBorder="1" applyAlignment="1">
      <alignment horizontal="left"/>
    </xf>
    <xf numFmtId="0" fontId="5" fillId="0" borderId="24" xfId="2" applyFont="1" applyBorder="1" applyAlignment="1">
      <alignment horizontal="center" vertical="center"/>
    </xf>
    <xf numFmtId="43" fontId="5" fillId="0" borderId="24" xfId="1" applyFont="1" applyBorder="1" applyAlignment="1">
      <alignment horizontal="center"/>
    </xf>
    <xf numFmtId="0" fontId="5" fillId="0" borderId="24" xfId="2" applyFont="1" applyBorder="1" applyAlignment="1">
      <alignment horizontal="center"/>
    </xf>
    <xf numFmtId="49" fontId="5" fillId="0" borderId="24" xfId="2" applyNumberFormat="1" applyFont="1" applyBorder="1" applyAlignment="1">
      <alignment horizontal="left"/>
    </xf>
    <xf numFmtId="0" fontId="5" fillId="0" borderId="26" xfId="2" applyFont="1" applyBorder="1" applyAlignment="1">
      <alignment horizontal="left"/>
    </xf>
    <xf numFmtId="43" fontId="5" fillId="0" borderId="25" xfId="2" applyNumberFormat="1" applyFont="1" applyBorder="1"/>
    <xf numFmtId="0" fontId="5" fillId="0" borderId="27" xfId="2" applyFont="1" applyBorder="1" applyAlignment="1">
      <alignment horizontal="left"/>
    </xf>
    <xf numFmtId="0" fontId="5" fillId="0" borderId="24" xfId="2" applyFont="1" applyBorder="1" applyAlignment="1">
      <alignment horizontal="left"/>
    </xf>
    <xf numFmtId="0" fontId="5" fillId="0" borderId="32" xfId="2" applyFont="1" applyBorder="1" applyAlignment="1">
      <alignment horizontal="center" vertical="center"/>
    </xf>
    <xf numFmtId="0" fontId="5" fillId="0" borderId="32" xfId="2" applyFont="1" applyBorder="1" applyAlignment="1">
      <alignment horizontal="left"/>
    </xf>
    <xf numFmtId="43" fontId="8" fillId="0" borderId="32" xfId="1" applyFont="1" applyBorder="1" applyAlignment="1">
      <alignment horizontal="center"/>
    </xf>
    <xf numFmtId="43" fontId="8" fillId="0" borderId="32" xfId="1" applyFont="1" applyBorder="1" applyAlignment="1">
      <alignment horizontal="right"/>
    </xf>
    <xf numFmtId="0" fontId="8" fillId="0" borderId="32" xfId="2" applyFont="1" applyBorder="1" applyAlignment="1">
      <alignment horizontal="center"/>
    </xf>
    <xf numFmtId="2" fontId="5" fillId="0" borderId="32" xfId="2" applyNumberFormat="1" applyFont="1" applyBorder="1"/>
    <xf numFmtId="0" fontId="8" fillId="0" borderId="32" xfId="2" applyFont="1" applyBorder="1" applyAlignment="1">
      <alignment horizontal="left"/>
    </xf>
    <xf numFmtId="1" fontId="3" fillId="0" borderId="28" xfId="2" applyNumberFormat="1" applyFont="1" applyBorder="1" applyAlignment="1">
      <alignment horizontal="center" vertical="center"/>
    </xf>
    <xf numFmtId="1" fontId="3" fillId="0" borderId="28" xfId="2" applyNumberFormat="1" applyFont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43" fontId="5" fillId="0" borderId="13" xfId="1" applyFont="1" applyBorder="1"/>
    <xf numFmtId="43" fontId="0" fillId="0" borderId="0" xfId="1" applyFont="1" applyAlignment="1">
      <alignment vertical="center"/>
    </xf>
    <xf numFmtId="43" fontId="4" fillId="0" borderId="2" xfId="1" applyFont="1" applyBorder="1" applyAlignment="1">
      <alignment vertical="center"/>
    </xf>
    <xf numFmtId="187" fontId="8" fillId="0" borderId="13" xfId="1" applyNumberFormat="1" applyFont="1" applyBorder="1" applyAlignment="1">
      <alignment horizontal="left"/>
    </xf>
    <xf numFmtId="43" fontId="8" fillId="0" borderId="17" xfId="1" applyFont="1" applyBorder="1" applyAlignment="1">
      <alignment horizontal="left"/>
    </xf>
    <xf numFmtId="43" fontId="5" fillId="0" borderId="13" xfId="1" applyFont="1" applyBorder="1" applyAlignment="1">
      <alignment horizontal="left"/>
    </xf>
    <xf numFmtId="43" fontId="5" fillId="0" borderId="21" xfId="1" applyFont="1" applyBorder="1" applyAlignment="1">
      <alignment horizontal="left"/>
    </xf>
    <xf numFmtId="43" fontId="5" fillId="0" borderId="17" xfId="1" applyFont="1" applyBorder="1" applyAlignment="1">
      <alignment horizontal="left"/>
    </xf>
    <xf numFmtId="43" fontId="5" fillId="0" borderId="26" xfId="1" applyFont="1" applyBorder="1" applyAlignment="1">
      <alignment horizontal="left"/>
    </xf>
    <xf numFmtId="43" fontId="4" fillId="0" borderId="3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3" fontId="8" fillId="0" borderId="2" xfId="1" applyFont="1" applyBorder="1" applyAlignment="1">
      <alignment horizontal="left"/>
    </xf>
    <xf numFmtId="43" fontId="8" fillId="0" borderId="3" xfId="1" applyFont="1" applyBorder="1" applyAlignment="1">
      <alignment horizontal="left"/>
    </xf>
    <xf numFmtId="43" fontId="9" fillId="0" borderId="14" xfId="1" applyFont="1" applyBorder="1" applyAlignment="1">
      <alignment horizontal="center"/>
    </xf>
    <xf numFmtId="43" fontId="8" fillId="0" borderId="18" xfId="1" applyFont="1" applyBorder="1" applyAlignment="1">
      <alignment horizontal="left"/>
    </xf>
    <xf numFmtId="43" fontId="5" fillId="0" borderId="14" xfId="1" applyFont="1" applyBorder="1" applyAlignment="1">
      <alignment horizontal="left"/>
    </xf>
    <xf numFmtId="43" fontId="5" fillId="0" borderId="14" xfId="1" applyFont="1" applyBorder="1"/>
    <xf numFmtId="43" fontId="5" fillId="0" borderId="22" xfId="1" applyFont="1" applyBorder="1" applyAlignment="1">
      <alignment horizontal="left"/>
    </xf>
    <xf numFmtId="43" fontId="5" fillId="0" borderId="18" xfId="1" applyFont="1" applyBorder="1" applyAlignment="1">
      <alignment horizontal="left"/>
    </xf>
    <xf numFmtId="43" fontId="5" fillId="0" borderId="25" xfId="1" applyFont="1" applyBorder="1" applyAlignment="1">
      <alignment horizontal="left"/>
    </xf>
    <xf numFmtId="43" fontId="8" fillId="0" borderId="14" xfId="1" applyFont="1" applyBorder="1" applyAlignment="1">
      <alignment horizontal="left"/>
    </xf>
    <xf numFmtId="0" fontId="5" fillId="0" borderId="13" xfId="2" applyFont="1" applyBorder="1" applyAlignment="1">
      <alignment horizontal="center"/>
    </xf>
    <xf numFmtId="49" fontId="8" fillId="0" borderId="21" xfId="2" applyNumberFormat="1" applyFont="1" applyBorder="1" applyAlignment="1">
      <alignment horizontal="left"/>
    </xf>
    <xf numFmtId="49" fontId="8" fillId="0" borderId="17" xfId="2" applyNumberFormat="1" applyFont="1" applyBorder="1" applyAlignment="1">
      <alignment horizontal="left"/>
    </xf>
    <xf numFmtId="49" fontId="5" fillId="0" borderId="21" xfId="2" applyNumberFormat="1" applyFont="1" applyBorder="1" applyAlignment="1">
      <alignment horizontal="left"/>
    </xf>
    <xf numFmtId="49" fontId="5" fillId="0" borderId="17" xfId="2" applyNumberFormat="1" applyFont="1" applyBorder="1" applyAlignment="1">
      <alignment horizontal="left"/>
    </xf>
    <xf numFmtId="49" fontId="7" fillId="0" borderId="17" xfId="2" applyNumberFormat="1" applyFont="1" applyBorder="1" applyAlignment="1">
      <alignment horizontal="left"/>
    </xf>
    <xf numFmtId="49" fontId="5" fillId="0" borderId="26" xfId="2" applyNumberFormat="1" applyFont="1" applyBorder="1" applyAlignment="1">
      <alignment horizontal="left"/>
    </xf>
    <xf numFmtId="49" fontId="8" fillId="0" borderId="18" xfId="2" applyNumberFormat="1" applyFont="1" applyBorder="1" applyAlignment="1">
      <alignment horizontal="left"/>
    </xf>
    <xf numFmtId="49" fontId="5" fillId="0" borderId="14" xfId="2" applyNumberFormat="1" applyFont="1" applyBorder="1" applyAlignment="1">
      <alignment horizontal="left"/>
    </xf>
    <xf numFmtId="49" fontId="5" fillId="0" borderId="22" xfId="2" applyNumberFormat="1" applyFont="1" applyBorder="1" applyAlignment="1">
      <alignment horizontal="left"/>
    </xf>
    <xf numFmtId="49" fontId="5" fillId="0" borderId="18" xfId="2" applyNumberFormat="1" applyFont="1" applyBorder="1" applyAlignment="1">
      <alignment horizontal="left"/>
    </xf>
    <xf numFmtId="49" fontId="7" fillId="0" borderId="18" xfId="2" applyNumberFormat="1" applyFont="1" applyBorder="1" applyAlignment="1">
      <alignment horizontal="left"/>
    </xf>
    <xf numFmtId="49" fontId="5" fillId="0" borderId="25" xfId="2" applyNumberFormat="1" applyFont="1" applyBorder="1" applyAlignment="1">
      <alignment horizontal="left"/>
    </xf>
    <xf numFmtId="43" fontId="8" fillId="0" borderId="14" xfId="2" applyNumberFormat="1" applyFont="1" applyBorder="1" applyAlignment="1">
      <alignment horizontal="left"/>
    </xf>
    <xf numFmtId="49" fontId="8" fillId="0" borderId="22" xfId="2" applyNumberFormat="1" applyFont="1" applyBorder="1" applyAlignment="1">
      <alignment horizontal="left"/>
    </xf>
    <xf numFmtId="49" fontId="8" fillId="0" borderId="2" xfId="2" applyNumberFormat="1" applyFont="1" applyBorder="1" applyAlignment="1">
      <alignment horizontal="left"/>
    </xf>
    <xf numFmtId="0" fontId="5" fillId="0" borderId="0" xfId="2" applyFont="1" applyAlignment="1">
      <alignment horizontal="left"/>
    </xf>
    <xf numFmtId="0" fontId="4" fillId="0" borderId="2" xfId="2" applyFont="1" applyBorder="1"/>
    <xf numFmtId="0" fontId="4" fillId="0" borderId="3" xfId="2" applyFont="1" applyBorder="1"/>
    <xf numFmtId="0" fontId="4" fillId="0" borderId="4" xfId="2" applyFont="1" applyBorder="1"/>
    <xf numFmtId="0" fontId="8" fillId="0" borderId="18" xfId="2" applyFont="1" applyBorder="1" applyAlignment="1">
      <alignment horizontal="left"/>
    </xf>
    <xf numFmtId="0" fontId="8" fillId="0" borderId="0" xfId="2" applyFont="1" applyAlignment="1">
      <alignment horizontal="left"/>
    </xf>
    <xf numFmtId="49" fontId="5" fillId="0" borderId="0" xfId="2" applyNumberFormat="1" applyFont="1" applyAlignment="1">
      <alignment horizontal="left"/>
    </xf>
    <xf numFmtId="49" fontId="8" fillId="0" borderId="35" xfId="2" applyNumberFormat="1" applyFont="1" applyBorder="1" applyAlignment="1">
      <alignment horizontal="left"/>
    </xf>
    <xf numFmtId="0" fontId="8" fillId="0" borderId="22" xfId="2" applyFont="1" applyBorder="1" applyAlignment="1">
      <alignment horizontal="left"/>
    </xf>
    <xf numFmtId="49" fontId="5" fillId="0" borderId="27" xfId="2" applyNumberFormat="1" applyFont="1" applyBorder="1" applyAlignment="1">
      <alignment horizontal="left"/>
    </xf>
    <xf numFmtId="0" fontId="5" fillId="0" borderId="22" xfId="2" applyFont="1" applyBorder="1" applyAlignment="1">
      <alignment horizontal="left"/>
    </xf>
    <xf numFmtId="43" fontId="8" fillId="0" borderId="18" xfId="2" applyNumberFormat="1" applyFont="1" applyBorder="1" applyAlignment="1">
      <alignment horizontal="center"/>
    </xf>
    <xf numFmtId="0" fontId="4" fillId="0" borderId="4" xfId="2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3" xfId="2" applyFont="1" applyBorder="1" applyAlignment="1">
      <alignment horizontal="left"/>
    </xf>
    <xf numFmtId="49" fontId="8" fillId="0" borderId="22" xfId="2" applyNumberFormat="1" applyFont="1" applyBorder="1"/>
    <xf numFmtId="0" fontId="8" fillId="0" borderId="14" xfId="2" applyFont="1" applyBorder="1"/>
    <xf numFmtId="0" fontId="9" fillId="0" borderId="14" xfId="2" applyFont="1" applyBorder="1"/>
    <xf numFmtId="49" fontId="8" fillId="0" borderId="18" xfId="2" applyNumberFormat="1" applyFont="1" applyBorder="1"/>
    <xf numFmtId="49" fontId="5" fillId="0" borderId="14" xfId="2" applyNumberFormat="1" applyFont="1" applyBorder="1"/>
    <xf numFmtId="0" fontId="5" fillId="0" borderId="14" xfId="2" applyFont="1" applyBorder="1"/>
    <xf numFmtId="49" fontId="5" fillId="0" borderId="18" xfId="2" applyNumberFormat="1" applyFont="1" applyBorder="1"/>
    <xf numFmtId="49" fontId="5" fillId="0" borderId="15" xfId="2" applyNumberFormat="1" applyFont="1" applyBorder="1"/>
    <xf numFmtId="49" fontId="7" fillId="0" borderId="18" xfId="2" applyNumberFormat="1" applyFont="1" applyBorder="1"/>
    <xf numFmtId="49" fontId="5" fillId="0" borderId="25" xfId="2" applyNumberFormat="1" applyFont="1" applyBorder="1"/>
    <xf numFmtId="43" fontId="8" fillId="0" borderId="4" xfId="1" applyFont="1" applyBorder="1" applyAlignment="1"/>
    <xf numFmtId="187" fontId="8" fillId="0" borderId="15" xfId="1" applyNumberFormat="1" applyFont="1" applyBorder="1" applyAlignment="1"/>
    <xf numFmtId="43" fontId="9" fillId="0" borderId="15" xfId="1" applyFont="1" applyBorder="1" applyAlignment="1"/>
    <xf numFmtId="43" fontId="8" fillId="0" borderId="19" xfId="1" applyFont="1" applyBorder="1" applyAlignment="1"/>
    <xf numFmtId="43" fontId="5" fillId="0" borderId="15" xfId="1" applyFont="1" applyBorder="1" applyAlignment="1"/>
    <xf numFmtId="43" fontId="5" fillId="0" borderId="19" xfId="1" applyFont="1" applyBorder="1" applyAlignment="1"/>
    <xf numFmtId="43" fontId="5" fillId="0" borderId="23" xfId="1" applyFont="1" applyBorder="1" applyAlignment="1"/>
    <xf numFmtId="43" fontId="5" fillId="0" borderId="27" xfId="1" applyFont="1" applyBorder="1" applyAlignment="1"/>
    <xf numFmtId="2" fontId="5" fillId="0" borderId="33" xfId="2" applyNumberFormat="1" applyFont="1" applyBorder="1"/>
    <xf numFmtId="49" fontId="8" fillId="0" borderId="13" xfId="2" applyNumberFormat="1" applyFont="1" applyBorder="1" applyAlignment="1">
      <alignment horizontal="left"/>
    </xf>
    <xf numFmtId="49" fontId="7" fillId="0" borderId="13" xfId="2" applyNumberFormat="1" applyFont="1" applyBorder="1" applyAlignment="1">
      <alignment horizontal="left"/>
    </xf>
    <xf numFmtId="49" fontId="8" fillId="0" borderId="14" xfId="2" applyNumberFormat="1" applyFont="1" applyBorder="1" applyAlignment="1">
      <alignment horizontal="left"/>
    </xf>
    <xf numFmtId="2" fontId="5" fillId="0" borderId="34" xfId="2" applyNumberFormat="1" applyFont="1" applyBorder="1"/>
    <xf numFmtId="49" fontId="7" fillId="0" borderId="14" xfId="2" applyNumberFormat="1" applyFont="1" applyBorder="1" applyAlignment="1">
      <alignment horizontal="left"/>
    </xf>
    <xf numFmtId="49" fontId="5" fillId="0" borderId="10" xfId="2" applyNumberFormat="1" applyFont="1" applyBorder="1" applyAlignment="1">
      <alignment horizontal="left"/>
    </xf>
    <xf numFmtId="49" fontId="7" fillId="0" borderId="22" xfId="2" applyNumberFormat="1" applyFont="1" applyBorder="1" applyAlignment="1">
      <alignment horizontal="left"/>
    </xf>
    <xf numFmtId="0" fontId="5" fillId="0" borderId="14" xfId="2" applyFont="1" applyBorder="1" applyAlignment="1">
      <alignment horizontal="center" vertical="center"/>
    </xf>
    <xf numFmtId="15" fontId="5" fillId="0" borderId="12" xfId="2" applyNumberFormat="1" applyFont="1" applyBorder="1" applyAlignment="1">
      <alignment horizontal="left"/>
    </xf>
    <xf numFmtId="15" fontId="5" fillId="0" borderId="12" xfId="2" applyNumberFormat="1" applyFont="1" applyBorder="1"/>
    <xf numFmtId="15" fontId="8" fillId="0" borderId="12" xfId="2" applyNumberFormat="1" applyFont="1" applyBorder="1" applyAlignment="1">
      <alignment horizontal="left"/>
    </xf>
    <xf numFmtId="43" fontId="8" fillId="0" borderId="6" xfId="1" applyFont="1" applyBorder="1" applyAlignment="1">
      <alignment horizontal="left"/>
    </xf>
    <xf numFmtId="43" fontId="8" fillId="0" borderId="14" xfId="1" applyFont="1" applyBorder="1"/>
    <xf numFmtId="43" fontId="8" fillId="0" borderId="14" xfId="1" applyFont="1" applyBorder="1" applyAlignment="1"/>
    <xf numFmtId="43" fontId="8" fillId="0" borderId="14" xfId="2" applyNumberFormat="1" applyFont="1" applyBorder="1" applyAlignment="1">
      <alignment horizontal="center"/>
    </xf>
    <xf numFmtId="43" fontId="8" fillId="0" borderId="22" xfId="2" applyNumberFormat="1" applyFont="1" applyBorder="1" applyAlignment="1">
      <alignment horizontal="left"/>
    </xf>
    <xf numFmtId="43" fontId="5" fillId="0" borderId="22" xfId="2" applyNumberFormat="1" applyFont="1" applyBorder="1" applyAlignment="1">
      <alignment horizontal="left"/>
    </xf>
    <xf numFmtId="43" fontId="5" fillId="0" borderId="0" xfId="2" applyNumberFormat="1" applyFont="1" applyAlignment="1">
      <alignment horizontal="left"/>
    </xf>
    <xf numFmtId="1" fontId="3" fillId="0" borderId="30" xfId="2" applyNumberFormat="1" applyFont="1" applyBorder="1" applyAlignment="1">
      <alignment horizontal="center" wrapText="1"/>
    </xf>
    <xf numFmtId="1" fontId="3" fillId="0" borderId="31" xfId="2" applyNumberFormat="1" applyFont="1" applyBorder="1" applyAlignment="1">
      <alignment horizontal="center" wrapText="1"/>
    </xf>
    <xf numFmtId="1" fontId="3" fillId="0" borderId="29" xfId="2" applyNumberFormat="1" applyFont="1" applyBorder="1" applyAlignment="1">
      <alignment horizontal="center" wrapText="1"/>
    </xf>
    <xf numFmtId="0" fontId="3" fillId="0" borderId="10" xfId="2" applyFont="1" applyBorder="1" applyAlignment="1">
      <alignment horizontal="center"/>
    </xf>
    <xf numFmtId="0" fontId="5" fillId="0" borderId="13" xfId="2" applyFont="1" applyBorder="1" applyAlignment="1">
      <alignment horizontal="left"/>
    </xf>
    <xf numFmtId="0" fontId="5" fillId="0" borderId="15" xfId="2" applyFont="1" applyBorder="1" applyAlignment="1">
      <alignment horizontal="left"/>
    </xf>
    <xf numFmtId="0" fontId="5" fillId="0" borderId="17" xfId="2" applyFont="1" applyBorder="1" applyAlignment="1">
      <alignment horizontal="left"/>
    </xf>
    <xf numFmtId="0" fontId="5" fillId="0" borderId="19" xfId="2" applyFont="1" applyBorder="1" applyAlignment="1">
      <alignment horizontal="left"/>
    </xf>
    <xf numFmtId="49" fontId="5" fillId="0" borderId="13" xfId="2" applyNumberFormat="1" applyFont="1" applyBorder="1" applyAlignment="1">
      <alignment horizontal="left"/>
    </xf>
    <xf numFmtId="0" fontId="5" fillId="0" borderId="14" xfId="2" applyFont="1" applyBorder="1" applyAlignment="1">
      <alignment horizontal="left"/>
    </xf>
    <xf numFmtId="2" fontId="5" fillId="0" borderId="17" xfId="2" applyNumberFormat="1" applyFont="1" applyBorder="1" applyAlignment="1">
      <alignment horizontal="left"/>
    </xf>
    <xf numFmtId="2" fontId="5" fillId="0" borderId="18" xfId="2" applyNumberFormat="1" applyFont="1" applyBorder="1" applyAlignment="1">
      <alignment horizontal="left"/>
    </xf>
    <xf numFmtId="2" fontId="5" fillId="0" borderId="19" xfId="2" applyNumberFormat="1" applyFont="1" applyBorder="1" applyAlignment="1">
      <alignment horizontal="left"/>
    </xf>
    <xf numFmtId="2" fontId="5" fillId="0" borderId="13" xfId="2" applyNumberFormat="1" applyFont="1" applyBorder="1" applyAlignment="1">
      <alignment horizontal="left"/>
    </xf>
    <xf numFmtId="2" fontId="5" fillId="0" borderId="14" xfId="2" applyNumberFormat="1" applyFont="1" applyBorder="1" applyAlignment="1">
      <alignment horizontal="left"/>
    </xf>
    <xf numFmtId="2" fontId="5" fillId="0" borderId="15" xfId="2" applyNumberFormat="1" applyFont="1" applyBorder="1" applyAlignment="1">
      <alignment horizontal="left"/>
    </xf>
    <xf numFmtId="2" fontId="8" fillId="0" borderId="17" xfId="2" applyNumberFormat="1" applyFont="1" applyBorder="1" applyAlignment="1">
      <alignment horizontal="left"/>
    </xf>
    <xf numFmtId="2" fontId="8" fillId="0" borderId="18" xfId="2" applyNumberFormat="1" applyFont="1" applyBorder="1" applyAlignment="1">
      <alignment horizontal="left"/>
    </xf>
    <xf numFmtId="2" fontId="8" fillId="0" borderId="19" xfId="2" applyNumberFormat="1" applyFont="1" applyBorder="1" applyAlignment="1">
      <alignment horizontal="left"/>
    </xf>
    <xf numFmtId="0" fontId="8" fillId="0" borderId="17" xfId="2" applyFont="1" applyBorder="1" applyAlignment="1">
      <alignment horizontal="left"/>
    </xf>
    <xf numFmtId="0" fontId="8" fillId="0" borderId="19" xfId="2" applyFont="1" applyBorder="1" applyAlignment="1">
      <alignment horizontal="left"/>
    </xf>
    <xf numFmtId="2" fontId="8" fillId="0" borderId="21" xfId="2" applyNumberFormat="1" applyFont="1" applyBorder="1" applyAlignment="1">
      <alignment horizontal="left"/>
    </xf>
    <xf numFmtId="2" fontId="8" fillId="0" borderId="22" xfId="2" applyNumberFormat="1" applyFont="1" applyBorder="1" applyAlignment="1">
      <alignment horizontal="left"/>
    </xf>
    <xf numFmtId="2" fontId="8" fillId="0" borderId="23" xfId="2" applyNumberFormat="1" applyFont="1" applyBorder="1" applyAlignment="1">
      <alignment horizontal="left"/>
    </xf>
    <xf numFmtId="0" fontId="8" fillId="0" borderId="21" xfId="2" applyFont="1" applyBorder="1" applyAlignment="1">
      <alignment horizontal="left"/>
    </xf>
    <xf numFmtId="0" fontId="8" fillId="0" borderId="23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43" fontId="4" fillId="0" borderId="6" xfId="1" applyFont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7" xfId="1" applyFont="1" applyBorder="1" applyAlignment="1">
      <alignment horizontal="center" vertical="center"/>
    </xf>
    <xf numFmtId="43" fontId="4" fillId="0" borderId="9" xfId="1" applyFont="1" applyBorder="1" applyAlignment="1">
      <alignment horizontal="center" vertical="center"/>
    </xf>
    <xf numFmtId="43" fontId="4" fillId="0" borderId="10" xfId="1" applyFont="1" applyBorder="1" applyAlignment="1">
      <alignment horizontal="center" vertical="center"/>
    </xf>
    <xf numFmtId="43" fontId="4" fillId="0" borderId="11" xfId="1" applyFont="1" applyBorder="1" applyAlignment="1">
      <alignment horizontal="center" vertical="center"/>
    </xf>
    <xf numFmtId="1" fontId="3" fillId="0" borderId="30" xfId="2" applyNumberFormat="1" applyFont="1" applyBorder="1" applyAlignment="1">
      <alignment horizontal="center" vertical="center" wrapText="1"/>
    </xf>
    <xf numFmtId="1" fontId="3" fillId="0" borderId="31" xfId="2" applyNumberFormat="1" applyFont="1" applyBorder="1" applyAlignment="1">
      <alignment horizontal="center" vertical="center" wrapText="1"/>
    </xf>
    <xf numFmtId="1" fontId="3" fillId="0" borderId="29" xfId="2" applyNumberFormat="1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8" fillId="0" borderId="13" xfId="2" applyFont="1" applyBorder="1" applyAlignment="1">
      <alignment horizontal="left"/>
    </xf>
    <xf numFmtId="0" fontId="8" fillId="0" borderId="14" xfId="2" applyFont="1" applyBorder="1" applyAlignment="1">
      <alignment horizontal="left"/>
    </xf>
    <xf numFmtId="0" fontId="8" fillId="0" borderId="15" xfId="2" applyFont="1" applyBorder="1" applyAlignment="1">
      <alignment horizontal="left"/>
    </xf>
    <xf numFmtId="2" fontId="8" fillId="0" borderId="13" xfId="2" applyNumberFormat="1" applyFont="1" applyBorder="1" applyAlignment="1">
      <alignment horizontal="left"/>
    </xf>
    <xf numFmtId="2" fontId="8" fillId="0" borderId="14" xfId="2" applyNumberFormat="1" applyFont="1" applyBorder="1" applyAlignment="1">
      <alignment horizontal="left"/>
    </xf>
    <xf numFmtId="2" fontId="8" fillId="0" borderId="15" xfId="2" applyNumberFormat="1" applyFont="1" applyBorder="1" applyAlignment="1">
      <alignment horizontal="left"/>
    </xf>
    <xf numFmtId="2" fontId="8" fillId="0" borderId="33" xfId="2" applyNumberFormat="1" applyFont="1" applyBorder="1" applyAlignment="1">
      <alignment horizontal="left"/>
    </xf>
    <xf numFmtId="2" fontId="8" fillId="0" borderId="34" xfId="2" applyNumberFormat="1" applyFont="1" applyBorder="1" applyAlignment="1">
      <alignment horizontal="left"/>
    </xf>
    <xf numFmtId="2" fontId="8" fillId="0" borderId="35" xfId="2" applyNumberFormat="1" applyFont="1" applyBorder="1" applyAlignment="1">
      <alignment horizontal="left"/>
    </xf>
    <xf numFmtId="0" fontId="8" fillId="0" borderId="33" xfId="2" applyFont="1" applyBorder="1" applyAlignment="1">
      <alignment horizontal="left"/>
    </xf>
    <xf numFmtId="0" fontId="8" fillId="0" borderId="35" xfId="2" applyFont="1" applyBorder="1" applyAlignment="1">
      <alignment horizontal="left"/>
    </xf>
    <xf numFmtId="0" fontId="3" fillId="0" borderId="1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</cellXfs>
  <cellStyles count="3">
    <cellStyle name="Normal 2" xfId="2" xr:uid="{77724D4F-A935-4E6C-A6CE-184ACD117B1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24BAF86-DDB0-4B8A-A04C-DF6581FA864F}"/>
            </a:ext>
          </a:extLst>
        </xdr:cNvPr>
        <xdr:cNvSpPr>
          <a:spLocks noChangeArrowheads="1"/>
        </xdr:cNvSpPr>
      </xdr:nvSpPr>
      <xdr:spPr bwMode="auto">
        <a:xfrm>
          <a:off x="954404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8219A287-77C7-405B-A620-229764598EE2}"/>
            </a:ext>
          </a:extLst>
        </xdr:cNvPr>
        <xdr:cNvSpPr>
          <a:spLocks noChangeArrowheads="1"/>
        </xdr:cNvSpPr>
      </xdr:nvSpPr>
      <xdr:spPr bwMode="auto">
        <a:xfrm>
          <a:off x="1040129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505F06D1-4685-48BB-BDA0-48E48D03DBA1}"/>
            </a:ext>
          </a:extLst>
        </xdr:cNvPr>
        <xdr:cNvSpPr>
          <a:spLocks noChangeArrowheads="1"/>
        </xdr:cNvSpPr>
      </xdr:nvSpPr>
      <xdr:spPr bwMode="auto">
        <a:xfrm>
          <a:off x="1040129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222D39BC-FA39-43B1-94C7-8E6BDD539510}"/>
            </a:ext>
          </a:extLst>
        </xdr:cNvPr>
        <xdr:cNvSpPr>
          <a:spLocks noChangeArrowheads="1"/>
        </xdr:cNvSpPr>
      </xdr:nvSpPr>
      <xdr:spPr bwMode="auto">
        <a:xfrm>
          <a:off x="1040129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12197D73-1BD6-4A74-B192-2FA524E4DFC4}"/>
            </a:ext>
          </a:extLst>
        </xdr:cNvPr>
        <xdr:cNvSpPr>
          <a:spLocks noChangeArrowheads="1"/>
        </xdr:cNvSpPr>
      </xdr:nvSpPr>
      <xdr:spPr bwMode="auto">
        <a:xfrm>
          <a:off x="1040129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57149</xdr:colOff>
      <xdr:row>1</xdr:row>
      <xdr:rowOff>0</xdr:rowOff>
    </xdr:from>
    <xdr:to>
      <xdr:col>13</xdr:col>
      <xdr:colOff>1057274</xdr:colOff>
      <xdr:row>1</xdr:row>
      <xdr:rowOff>238124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74C4155-40DD-46B6-A152-881E3AA66D88}"/>
            </a:ext>
          </a:extLst>
        </xdr:cNvPr>
        <xdr:cNvSpPr>
          <a:spLocks noChangeArrowheads="1"/>
        </xdr:cNvSpPr>
      </xdr:nvSpPr>
      <xdr:spPr bwMode="auto">
        <a:xfrm>
          <a:off x="10401299" y="238125"/>
          <a:ext cx="1000125" cy="238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IT๙" pitchFamily="34" charset="-34"/>
              <a:cs typeface="TH SarabunIT๙" pitchFamily="34" charset="-34"/>
            </a:rPr>
            <a:t>แบบ สขร.๑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4F42-78C9-483D-910D-1E9FF63B1D2B}">
  <dimension ref="A1:N97"/>
  <sheetViews>
    <sheetView tabSelected="1" view="pageBreakPreview" topLeftCell="A70" zoomScaleNormal="100" zoomScaleSheetLayoutView="100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1.375" customWidth="1"/>
    <col min="5" max="5" width="8.875" customWidth="1"/>
    <col min="6" max="6" width="7.125" style="136" customWidth="1"/>
    <col min="7" max="7" width="11.125" style="136" customWidth="1"/>
    <col min="8" max="8" width="3.875" style="136" customWidth="1"/>
    <col min="10" max="10" width="12" customWidth="1"/>
    <col min="11" max="11" width="3.375" customWidth="1"/>
    <col min="13" max="13" width="5.375" customWidth="1"/>
    <col min="14" max="14" width="17" customWidth="1"/>
  </cols>
  <sheetData>
    <row r="1" spans="1:14">
      <c r="A1" s="250" t="s">
        <v>566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50" t="s">
        <v>450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4">
      <c r="A4" s="227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4">
      <c r="A5" s="98"/>
      <c r="B5" s="2"/>
      <c r="C5" s="1"/>
      <c r="D5" s="1"/>
      <c r="E5" s="1"/>
      <c r="F5" s="137"/>
      <c r="G5" s="144"/>
      <c r="H5" s="145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60" t="s">
        <v>7</v>
      </c>
      <c r="G6" s="261"/>
      <c r="H6" s="262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63" t="s">
        <v>11</v>
      </c>
      <c r="G7" s="264"/>
      <c r="H7" s="265"/>
      <c r="I7" s="257" t="s">
        <v>424</v>
      </c>
      <c r="J7" s="258"/>
      <c r="K7" s="259"/>
      <c r="L7" s="257" t="s">
        <v>425</v>
      </c>
      <c r="M7" s="259"/>
      <c r="N7" s="5" t="s">
        <v>12</v>
      </c>
    </row>
    <row r="8" spans="1:14" ht="16.5" customHeight="1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24">
        <v>7</v>
      </c>
      <c r="G8" s="225"/>
      <c r="H8" s="226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ht="15.75">
      <c r="A9" s="108">
        <v>1</v>
      </c>
      <c r="B9" s="54" t="s">
        <v>74</v>
      </c>
      <c r="C9" s="55">
        <v>4200000</v>
      </c>
      <c r="D9" s="56">
        <v>4200000</v>
      </c>
      <c r="E9" s="57" t="s">
        <v>75</v>
      </c>
      <c r="F9" s="146" t="s">
        <v>76</v>
      </c>
      <c r="G9" s="147"/>
      <c r="H9" s="197"/>
      <c r="I9" s="245" t="str">
        <f>+F9</f>
        <v>บริษัท ฟาร์ ฟอร์เวิร์ด จำกัด</v>
      </c>
      <c r="J9" s="246"/>
      <c r="K9" s="247"/>
      <c r="L9" s="248" t="s">
        <v>77</v>
      </c>
      <c r="M9" s="249"/>
      <c r="N9" s="59" t="s">
        <v>78</v>
      </c>
    </row>
    <row r="10" spans="1:14" ht="15.75">
      <c r="A10" s="109"/>
      <c r="B10" s="6" t="s">
        <v>79</v>
      </c>
      <c r="C10" s="60"/>
      <c r="D10" s="60"/>
      <c r="E10" s="60"/>
      <c r="F10" s="138" t="s">
        <v>448</v>
      </c>
      <c r="G10" s="155">
        <f>+J10</f>
        <v>4188000</v>
      </c>
      <c r="H10" s="198" t="str">
        <f>+K10</f>
        <v>บาท</v>
      </c>
      <c r="I10" s="62" t="s">
        <v>16</v>
      </c>
      <c r="J10" s="63">
        <v>4188000</v>
      </c>
      <c r="K10" s="64" t="s">
        <v>17</v>
      </c>
      <c r="L10" s="62"/>
      <c r="M10" s="65"/>
      <c r="N10" s="66" t="s">
        <v>565</v>
      </c>
    </row>
    <row r="11" spans="1:14" ht="15.75">
      <c r="A11" s="109"/>
      <c r="B11" s="6" t="s">
        <v>80</v>
      </c>
      <c r="C11" s="67"/>
      <c r="D11" s="68"/>
      <c r="E11" s="67"/>
      <c r="F11" s="217" t="s">
        <v>567</v>
      </c>
      <c r="G11" s="148"/>
      <c r="H11" s="199"/>
      <c r="I11" s="69"/>
      <c r="J11" s="68"/>
      <c r="K11" s="65"/>
      <c r="L11" s="69"/>
      <c r="M11" s="65"/>
      <c r="N11" s="67"/>
    </row>
    <row r="12" spans="1:14" ht="15.75">
      <c r="A12" s="109"/>
      <c r="B12" s="6" t="s">
        <v>81</v>
      </c>
      <c r="C12" s="67"/>
      <c r="D12" s="68"/>
      <c r="E12" s="67"/>
      <c r="F12" s="138" t="s">
        <v>448</v>
      </c>
      <c r="G12" s="82">
        <v>4194000</v>
      </c>
      <c r="H12" s="199"/>
      <c r="I12" s="69"/>
      <c r="J12" s="68"/>
      <c r="K12" s="65"/>
      <c r="L12" s="69"/>
      <c r="M12" s="65"/>
      <c r="N12" s="67"/>
    </row>
    <row r="13" spans="1:14" ht="15.75">
      <c r="A13" s="109"/>
      <c r="B13" s="6"/>
      <c r="C13" s="67"/>
      <c r="D13" s="68"/>
      <c r="E13" s="67"/>
      <c r="F13" s="217" t="s">
        <v>568</v>
      </c>
      <c r="G13" s="148"/>
      <c r="H13" s="199"/>
      <c r="I13" s="69"/>
      <c r="J13" s="68"/>
      <c r="K13" s="65"/>
      <c r="L13" s="69"/>
      <c r="M13" s="65"/>
      <c r="N13" s="67"/>
    </row>
    <row r="14" spans="1:14" ht="15.75">
      <c r="A14" s="109"/>
      <c r="B14" s="6" t="s">
        <v>82</v>
      </c>
      <c r="C14" s="67"/>
      <c r="D14" s="68"/>
      <c r="E14" s="67"/>
      <c r="F14" s="138" t="s">
        <v>448</v>
      </c>
      <c r="G14" s="82">
        <v>4200000</v>
      </c>
      <c r="H14" s="199"/>
      <c r="I14" s="69"/>
      <c r="J14" s="68"/>
      <c r="K14" s="65"/>
      <c r="L14" s="69"/>
      <c r="M14" s="65"/>
      <c r="N14" s="67"/>
    </row>
    <row r="15" spans="1:14" ht="15.75">
      <c r="A15" s="110">
        <v>2</v>
      </c>
      <c r="B15" s="70" t="s">
        <v>83</v>
      </c>
      <c r="C15" s="71">
        <v>201390</v>
      </c>
      <c r="D15" s="56">
        <f>+C15</f>
        <v>201390</v>
      </c>
      <c r="E15" s="72" t="s">
        <v>13</v>
      </c>
      <c r="F15" s="139" t="s">
        <v>14</v>
      </c>
      <c r="G15" s="149"/>
      <c r="H15" s="200"/>
      <c r="I15" s="240" t="str">
        <f>+F15</f>
        <v>สหกรณ์โคนมวังน้ำเย็น</v>
      </c>
      <c r="J15" s="241"/>
      <c r="K15" s="242"/>
      <c r="L15" s="243" t="s">
        <v>15</v>
      </c>
      <c r="M15" s="244"/>
      <c r="N15" s="70" t="s">
        <v>84</v>
      </c>
    </row>
    <row r="16" spans="1:14" ht="15.75">
      <c r="A16" s="107"/>
      <c r="B16" s="61"/>
      <c r="C16" s="60"/>
      <c r="D16" s="60"/>
      <c r="E16" s="60"/>
      <c r="F16" s="138" t="s">
        <v>448</v>
      </c>
      <c r="G16" s="155">
        <f>+J16</f>
        <v>201390</v>
      </c>
      <c r="H16" s="198" t="str">
        <f>+K16</f>
        <v>บาท</v>
      </c>
      <c r="I16" s="62" t="s">
        <v>16</v>
      </c>
      <c r="J16" s="63">
        <f>+D15</f>
        <v>201390</v>
      </c>
      <c r="K16" s="64" t="s">
        <v>17</v>
      </c>
      <c r="L16" s="62"/>
      <c r="M16" s="65"/>
      <c r="N16" s="73" t="s">
        <v>569</v>
      </c>
    </row>
    <row r="17" spans="1:14" ht="15.75">
      <c r="A17" s="107">
        <v>3</v>
      </c>
      <c r="B17" s="6" t="s">
        <v>85</v>
      </c>
      <c r="C17" s="7">
        <v>128520</v>
      </c>
      <c r="D17" s="8">
        <f>+C17</f>
        <v>128520</v>
      </c>
      <c r="E17" s="9" t="s">
        <v>13</v>
      </c>
      <c r="F17" s="140" t="s">
        <v>86</v>
      </c>
      <c r="G17" s="150"/>
      <c r="H17" s="201"/>
      <c r="I17" s="237" t="str">
        <f>+F17</f>
        <v>นายธงชัย  ยิ่งสมบัติ</v>
      </c>
      <c r="J17" s="238"/>
      <c r="K17" s="239"/>
      <c r="L17" s="228" t="s">
        <v>15</v>
      </c>
      <c r="M17" s="229"/>
      <c r="N17" s="6" t="s">
        <v>87</v>
      </c>
    </row>
    <row r="18" spans="1:14" ht="15.75">
      <c r="A18" s="107"/>
      <c r="B18" s="6" t="s">
        <v>88</v>
      </c>
      <c r="C18" s="9"/>
      <c r="D18" s="9"/>
      <c r="E18" s="9"/>
      <c r="F18" s="138" t="s">
        <v>448</v>
      </c>
      <c r="G18" s="155">
        <f>+J18</f>
        <v>128520</v>
      </c>
      <c r="H18" s="198" t="str">
        <f>+K18</f>
        <v>บาท</v>
      </c>
      <c r="I18" s="11" t="s">
        <v>16</v>
      </c>
      <c r="J18" s="13">
        <f>+D17</f>
        <v>128520</v>
      </c>
      <c r="K18" s="12" t="s">
        <v>17</v>
      </c>
      <c r="L18" s="11"/>
      <c r="M18" s="14"/>
      <c r="N18" s="15" t="s">
        <v>456</v>
      </c>
    </row>
    <row r="19" spans="1:14" ht="19.5" customHeight="1">
      <c r="A19" s="107">
        <v>4</v>
      </c>
      <c r="B19" s="51" t="s">
        <v>89</v>
      </c>
      <c r="C19" s="39">
        <v>128520</v>
      </c>
      <c r="D19" s="7">
        <f>+C19</f>
        <v>128520</v>
      </c>
      <c r="E19" s="9" t="s">
        <v>13</v>
      </c>
      <c r="F19" s="140" t="s">
        <v>24</v>
      </c>
      <c r="G19" s="150"/>
      <c r="H19" s="201"/>
      <c r="I19" s="232" t="str">
        <f>+F19</f>
        <v>นางสาวศิริลักษณ์ ยิ่งยวด</v>
      </c>
      <c r="J19" s="233"/>
      <c r="K19" s="229"/>
      <c r="L19" s="228" t="s">
        <v>15</v>
      </c>
      <c r="M19" s="229"/>
      <c r="N19" s="6" t="s">
        <v>90</v>
      </c>
    </row>
    <row r="20" spans="1:14" ht="15.75">
      <c r="A20" s="107"/>
      <c r="B20" s="20" t="s">
        <v>91</v>
      </c>
      <c r="C20" s="39"/>
      <c r="D20" s="7"/>
      <c r="E20" s="9"/>
      <c r="F20" s="138" t="s">
        <v>448</v>
      </c>
      <c r="G20" s="155">
        <f>+J20</f>
        <v>128520</v>
      </c>
      <c r="H20" s="198" t="str">
        <f>+K20</f>
        <v>บาท</v>
      </c>
      <c r="I20" s="11" t="s">
        <v>21</v>
      </c>
      <c r="J20" s="13">
        <f>+D19</f>
        <v>128520</v>
      </c>
      <c r="K20" s="12" t="s">
        <v>17</v>
      </c>
      <c r="L20" s="11"/>
      <c r="M20" s="14"/>
      <c r="N20" s="15" t="s">
        <v>456</v>
      </c>
    </row>
    <row r="21" spans="1:14" ht="15.75">
      <c r="A21" s="107">
        <v>5</v>
      </c>
      <c r="B21" s="51" t="s">
        <v>92</v>
      </c>
      <c r="C21" s="7">
        <v>128520</v>
      </c>
      <c r="D21" s="8">
        <f>+C21</f>
        <v>128520</v>
      </c>
      <c r="E21" s="9" t="s">
        <v>13</v>
      </c>
      <c r="F21" s="140" t="s">
        <v>25</v>
      </c>
      <c r="G21" s="150"/>
      <c r="H21" s="201"/>
      <c r="I21" s="237" t="str">
        <f>+F21</f>
        <v>นางสาวสุวรรณา  เกรียงไกรเวคิน</v>
      </c>
      <c r="J21" s="238"/>
      <c r="K21" s="239"/>
      <c r="L21" s="228" t="s">
        <v>15</v>
      </c>
      <c r="M21" s="229"/>
      <c r="N21" s="6" t="s">
        <v>93</v>
      </c>
    </row>
    <row r="22" spans="1:14" ht="15.75">
      <c r="A22" s="107"/>
      <c r="B22" s="20" t="s">
        <v>94</v>
      </c>
      <c r="C22" s="9"/>
      <c r="D22" s="9"/>
      <c r="E22" s="9"/>
      <c r="F22" s="138" t="s">
        <v>448</v>
      </c>
      <c r="G22" s="155">
        <f>+J22</f>
        <v>128520</v>
      </c>
      <c r="H22" s="198" t="str">
        <f>+K22</f>
        <v>บาท</v>
      </c>
      <c r="I22" s="11" t="s">
        <v>16</v>
      </c>
      <c r="J22" s="13">
        <f>+D21</f>
        <v>128520</v>
      </c>
      <c r="K22" s="12" t="s">
        <v>17</v>
      </c>
      <c r="L22" s="11"/>
      <c r="M22" s="14"/>
      <c r="N22" s="15" t="s">
        <v>456</v>
      </c>
    </row>
    <row r="23" spans="1:14" ht="15.75">
      <c r="A23" s="107">
        <v>6</v>
      </c>
      <c r="B23" s="52" t="s">
        <v>95</v>
      </c>
      <c r="C23" s="7">
        <v>128520</v>
      </c>
      <c r="D23" s="17">
        <f>+C23</f>
        <v>128520</v>
      </c>
      <c r="E23" s="9" t="s">
        <v>13</v>
      </c>
      <c r="F23" s="135" t="s">
        <v>26</v>
      </c>
      <c r="G23" s="151"/>
      <c r="H23" s="201"/>
      <c r="I23" s="18" t="str">
        <f>+F23</f>
        <v>นายประพาส  ปืนสุข</v>
      </c>
      <c r="J23" s="19"/>
      <c r="K23" s="14"/>
      <c r="L23" s="228" t="s">
        <v>15</v>
      </c>
      <c r="M23" s="229"/>
      <c r="N23" s="6" t="s">
        <v>96</v>
      </c>
    </row>
    <row r="24" spans="1:14" ht="15.75">
      <c r="A24" s="107"/>
      <c r="B24" s="15" t="s">
        <v>23</v>
      </c>
      <c r="C24" s="9"/>
      <c r="D24" s="21"/>
      <c r="E24" s="9"/>
      <c r="F24" s="138" t="s">
        <v>448</v>
      </c>
      <c r="G24" s="155">
        <f>+J24</f>
        <v>128520</v>
      </c>
      <c r="H24" s="198" t="str">
        <f>+K24</f>
        <v>บาท</v>
      </c>
      <c r="I24" s="11" t="s">
        <v>16</v>
      </c>
      <c r="J24" s="13">
        <f>+D23</f>
        <v>128520</v>
      </c>
      <c r="K24" s="12" t="s">
        <v>17</v>
      </c>
      <c r="L24" s="11"/>
      <c r="M24" s="14"/>
      <c r="N24" s="6" t="s">
        <v>456</v>
      </c>
    </row>
    <row r="25" spans="1:14" ht="15.75">
      <c r="A25" s="107">
        <v>7</v>
      </c>
      <c r="B25" s="52" t="s">
        <v>97</v>
      </c>
      <c r="C25" s="39">
        <v>128520</v>
      </c>
      <c r="D25" s="7">
        <f>+C25</f>
        <v>128520</v>
      </c>
      <c r="E25" s="9" t="s">
        <v>13</v>
      </c>
      <c r="F25" s="140" t="s">
        <v>27</v>
      </c>
      <c r="G25" s="150"/>
      <c r="H25" s="201"/>
      <c r="I25" s="232" t="str">
        <f>+F25</f>
        <v>นายวีระ  มานะอด</v>
      </c>
      <c r="J25" s="233"/>
      <c r="K25" s="229"/>
      <c r="L25" s="228" t="s">
        <v>15</v>
      </c>
      <c r="M25" s="229"/>
      <c r="N25" s="6" t="s">
        <v>98</v>
      </c>
    </row>
    <row r="26" spans="1:14" ht="15.75">
      <c r="A26" s="107"/>
      <c r="B26" s="15" t="s">
        <v>65</v>
      </c>
      <c r="C26" s="39"/>
      <c r="D26" s="7"/>
      <c r="E26" s="9"/>
      <c r="F26" s="138" t="s">
        <v>448</v>
      </c>
      <c r="G26" s="155">
        <f>+J26</f>
        <v>128520</v>
      </c>
      <c r="H26" s="198" t="str">
        <f>+K26</f>
        <v>บาท</v>
      </c>
      <c r="I26" s="11" t="s">
        <v>21</v>
      </c>
      <c r="J26" s="13">
        <f>+D25</f>
        <v>128520</v>
      </c>
      <c r="K26" s="12" t="s">
        <v>17</v>
      </c>
      <c r="L26" s="11"/>
      <c r="M26" s="14"/>
      <c r="N26" s="10" t="s">
        <v>456</v>
      </c>
    </row>
    <row r="27" spans="1:14" ht="15.75">
      <c r="A27" s="107">
        <v>8</v>
      </c>
      <c r="B27" s="52" t="s">
        <v>97</v>
      </c>
      <c r="C27" s="7">
        <v>128520</v>
      </c>
      <c r="D27" s="23">
        <f>+C27</f>
        <v>128520</v>
      </c>
      <c r="E27" s="9" t="s">
        <v>13</v>
      </c>
      <c r="F27" s="140" t="s">
        <v>99</v>
      </c>
      <c r="G27" s="150"/>
      <c r="H27" s="201"/>
      <c r="I27" s="237" t="str">
        <f>+F27</f>
        <v>นายสมศักดิ์  แพนลา</v>
      </c>
      <c r="J27" s="238"/>
      <c r="K27" s="239"/>
      <c r="L27" s="228" t="s">
        <v>15</v>
      </c>
      <c r="M27" s="229"/>
      <c r="N27" s="10" t="s">
        <v>100</v>
      </c>
    </row>
    <row r="28" spans="1:14" ht="15.75">
      <c r="A28" s="111"/>
      <c r="B28" s="15" t="s">
        <v>65</v>
      </c>
      <c r="C28" s="41"/>
      <c r="D28" s="42"/>
      <c r="E28" s="42"/>
      <c r="F28" s="138" t="s">
        <v>448</v>
      </c>
      <c r="G28" s="155">
        <f>+J28</f>
        <v>128520</v>
      </c>
      <c r="H28" s="198" t="str">
        <f>+K28</f>
        <v>บาท</v>
      </c>
      <c r="I28" s="43" t="s">
        <v>21</v>
      </c>
      <c r="J28" s="44">
        <f>+D27</f>
        <v>128520</v>
      </c>
      <c r="K28" s="45" t="s">
        <v>17</v>
      </c>
      <c r="L28" s="43"/>
      <c r="M28" s="45"/>
      <c r="N28" s="40" t="s">
        <v>456</v>
      </c>
    </row>
    <row r="29" spans="1:14" ht="15.75">
      <c r="A29" s="107">
        <v>9</v>
      </c>
      <c r="B29" s="46" t="s">
        <v>101</v>
      </c>
      <c r="C29" s="7">
        <v>128520</v>
      </c>
      <c r="D29" s="23">
        <f>+C29</f>
        <v>128520</v>
      </c>
      <c r="E29" s="9" t="s">
        <v>13</v>
      </c>
      <c r="F29" s="140" t="s">
        <v>28</v>
      </c>
      <c r="G29" s="150"/>
      <c r="H29" s="201"/>
      <c r="I29" s="237" t="str">
        <f>+F29</f>
        <v>นายปิยะ  เมฆสุวรรณ</v>
      </c>
      <c r="J29" s="238"/>
      <c r="K29" s="239"/>
      <c r="L29" s="228" t="s">
        <v>15</v>
      </c>
      <c r="M29" s="229"/>
      <c r="N29" s="10" t="s">
        <v>102</v>
      </c>
    </row>
    <row r="30" spans="1:14" ht="15.75">
      <c r="A30" s="111"/>
      <c r="B30" s="40"/>
      <c r="C30" s="41"/>
      <c r="D30" s="42"/>
      <c r="E30" s="42"/>
      <c r="F30" s="138" t="s">
        <v>448</v>
      </c>
      <c r="G30" s="155">
        <f>+J30</f>
        <v>128520</v>
      </c>
      <c r="H30" s="198" t="str">
        <f>+K30</f>
        <v>บาท</v>
      </c>
      <c r="I30" s="43" t="s">
        <v>21</v>
      </c>
      <c r="J30" s="44">
        <f>+D29</f>
        <v>128520</v>
      </c>
      <c r="K30" s="45" t="s">
        <v>17</v>
      </c>
      <c r="L30" s="43"/>
      <c r="M30" s="45"/>
      <c r="N30" s="40" t="s">
        <v>456</v>
      </c>
    </row>
    <row r="31" spans="1:14" ht="15.75">
      <c r="A31" s="107">
        <v>10</v>
      </c>
      <c r="B31" s="46" t="s">
        <v>101</v>
      </c>
      <c r="C31" s="39">
        <v>128520</v>
      </c>
      <c r="D31" s="7">
        <f>+C31</f>
        <v>128520</v>
      </c>
      <c r="E31" s="9" t="s">
        <v>13</v>
      </c>
      <c r="F31" s="140" t="s">
        <v>103</v>
      </c>
      <c r="G31" s="150"/>
      <c r="H31" s="201"/>
      <c r="I31" s="232" t="str">
        <f>+F31</f>
        <v>นางสาวพรรณี ศรีสรวล</v>
      </c>
      <c r="J31" s="233"/>
      <c r="K31" s="229"/>
      <c r="L31" s="228" t="s">
        <v>15</v>
      </c>
      <c r="M31" s="229"/>
      <c r="N31" s="10" t="s">
        <v>104</v>
      </c>
    </row>
    <row r="32" spans="1:14" ht="15.75">
      <c r="A32" s="107"/>
      <c r="B32" s="40"/>
      <c r="C32" s="9"/>
      <c r="D32" s="47"/>
      <c r="E32" s="9"/>
      <c r="F32" s="138" t="s">
        <v>448</v>
      </c>
      <c r="G32" s="155">
        <f>+J32</f>
        <v>128520</v>
      </c>
      <c r="H32" s="198" t="str">
        <f>+K32</f>
        <v>บาท</v>
      </c>
      <c r="I32" s="11" t="s">
        <v>21</v>
      </c>
      <c r="J32" s="13">
        <f>+D31</f>
        <v>128520</v>
      </c>
      <c r="K32" s="12" t="s">
        <v>17</v>
      </c>
      <c r="L32" s="48"/>
      <c r="M32" s="49"/>
      <c r="N32" s="10" t="s">
        <v>456</v>
      </c>
    </row>
    <row r="33" spans="1:14" ht="15.75">
      <c r="A33" s="107">
        <v>11</v>
      </c>
      <c r="B33" s="16" t="s">
        <v>19</v>
      </c>
      <c r="C33" s="34">
        <v>66000</v>
      </c>
      <c r="D33" s="34">
        <f>+C33</f>
        <v>66000</v>
      </c>
      <c r="E33" s="35" t="s">
        <v>13</v>
      </c>
      <c r="F33" s="142" t="s">
        <v>20</v>
      </c>
      <c r="G33" s="153"/>
      <c r="H33" s="202"/>
      <c r="I33" s="232" t="str">
        <f>+F33</f>
        <v>นายชัยยศ  โพธิ์พงษ์</v>
      </c>
      <c r="J33" s="233"/>
      <c r="K33" s="229"/>
      <c r="L33" s="228" t="s">
        <v>15</v>
      </c>
      <c r="M33" s="229"/>
      <c r="N33" s="15" t="s">
        <v>105</v>
      </c>
    </row>
    <row r="34" spans="1:14" ht="15.75">
      <c r="A34" s="107"/>
      <c r="B34" s="10"/>
      <c r="C34" s="7"/>
      <c r="D34" s="7"/>
      <c r="E34" s="9"/>
      <c r="F34" s="138" t="s">
        <v>448</v>
      </c>
      <c r="G34" s="155">
        <f>+J34</f>
        <v>66000</v>
      </c>
      <c r="H34" s="198" t="str">
        <f>+K34</f>
        <v>บาท</v>
      </c>
      <c r="I34" s="11" t="s">
        <v>21</v>
      </c>
      <c r="J34" s="13">
        <f>+D33</f>
        <v>66000</v>
      </c>
      <c r="K34" s="12" t="s">
        <v>17</v>
      </c>
      <c r="L34" s="11"/>
      <c r="M34" s="12"/>
      <c r="N34" s="10" t="s">
        <v>456</v>
      </c>
    </row>
    <row r="35" spans="1:14" ht="15.75">
      <c r="A35" s="107">
        <v>12</v>
      </c>
      <c r="B35" s="16" t="s">
        <v>106</v>
      </c>
      <c r="C35" s="7">
        <v>7000</v>
      </c>
      <c r="D35" s="93">
        <f>+C35</f>
        <v>7000</v>
      </c>
      <c r="E35" s="9" t="s">
        <v>13</v>
      </c>
      <c r="F35" s="140" t="s">
        <v>22</v>
      </c>
      <c r="G35" s="150"/>
      <c r="H35" s="201"/>
      <c r="I35" s="237" t="str">
        <f>+F35</f>
        <v>บริษัท บิ๊กบีโซลูชั่น จำกัด</v>
      </c>
      <c r="J35" s="238"/>
      <c r="K35" s="239"/>
      <c r="L35" s="228" t="s">
        <v>15</v>
      </c>
      <c r="M35" s="229"/>
      <c r="N35" s="6" t="s">
        <v>107</v>
      </c>
    </row>
    <row r="36" spans="1:14" ht="15.75">
      <c r="A36" s="109"/>
      <c r="B36" s="40"/>
      <c r="C36" s="9"/>
      <c r="D36" s="9"/>
      <c r="E36" s="9"/>
      <c r="F36" s="138" t="s">
        <v>448</v>
      </c>
      <c r="G36" s="155">
        <f>+J36</f>
        <v>7000</v>
      </c>
      <c r="H36" s="198" t="str">
        <f>+K36</f>
        <v>บาท</v>
      </c>
      <c r="I36" s="11" t="s">
        <v>16</v>
      </c>
      <c r="J36" s="13">
        <f>+D35</f>
        <v>7000</v>
      </c>
      <c r="K36" s="12" t="s">
        <v>17</v>
      </c>
      <c r="L36" s="11"/>
      <c r="M36" s="14"/>
      <c r="N36" s="15" t="s">
        <v>456</v>
      </c>
    </row>
    <row r="37" spans="1:14" ht="15.75">
      <c r="A37" s="107">
        <v>13</v>
      </c>
      <c r="B37" s="46" t="s">
        <v>18</v>
      </c>
      <c r="C37" s="7">
        <v>3630</v>
      </c>
      <c r="D37" s="23">
        <f>+C37</f>
        <v>3630</v>
      </c>
      <c r="E37" s="9" t="s">
        <v>13</v>
      </c>
      <c r="F37" s="140" t="s">
        <v>66</v>
      </c>
      <c r="G37" s="150"/>
      <c r="H37" s="201"/>
      <c r="I37" s="232" t="str">
        <f>+F37</f>
        <v>นายภราดา  จำปา</v>
      </c>
      <c r="J37" s="233"/>
      <c r="K37" s="229"/>
      <c r="L37" s="228" t="s">
        <v>15</v>
      </c>
      <c r="M37" s="229"/>
      <c r="N37" s="15" t="s">
        <v>108</v>
      </c>
    </row>
    <row r="38" spans="1:14" ht="15.75">
      <c r="A38" s="107"/>
      <c r="B38" s="40"/>
      <c r="C38" s="9"/>
      <c r="D38" s="9"/>
      <c r="E38" s="9"/>
      <c r="F38" s="138" t="s">
        <v>448</v>
      </c>
      <c r="G38" s="155">
        <f>+J38</f>
        <v>3630</v>
      </c>
      <c r="H38" s="198" t="str">
        <f>+K38</f>
        <v>บาท</v>
      </c>
      <c r="I38" s="11" t="s">
        <v>16</v>
      </c>
      <c r="J38" s="24">
        <f>+D37</f>
        <v>3630</v>
      </c>
      <c r="K38" s="12" t="s">
        <v>17</v>
      </c>
      <c r="L38" s="11"/>
      <c r="M38" s="12"/>
      <c r="N38" s="15" t="s">
        <v>456</v>
      </c>
    </row>
    <row r="39" spans="1:14" ht="15.75">
      <c r="A39" s="107">
        <v>14</v>
      </c>
      <c r="B39" s="46" t="s">
        <v>109</v>
      </c>
      <c r="C39" s="7">
        <v>5100</v>
      </c>
      <c r="D39" s="8">
        <f>+C39</f>
        <v>5100</v>
      </c>
      <c r="E39" s="9" t="s">
        <v>13</v>
      </c>
      <c r="F39" s="140" t="s">
        <v>110</v>
      </c>
      <c r="G39" s="150"/>
      <c r="H39" s="201"/>
      <c r="I39" s="237" t="str">
        <f>+F39</f>
        <v>นายสุพจน์  สุนทราวันต์</v>
      </c>
      <c r="J39" s="238"/>
      <c r="K39" s="239"/>
      <c r="L39" s="228" t="s">
        <v>15</v>
      </c>
      <c r="M39" s="229"/>
      <c r="N39" s="6" t="s">
        <v>111</v>
      </c>
    </row>
    <row r="40" spans="1:14" ht="15.75">
      <c r="A40" s="107"/>
      <c r="B40" s="40"/>
      <c r="C40" s="9"/>
      <c r="D40" s="9"/>
      <c r="E40" s="9"/>
      <c r="F40" s="138" t="s">
        <v>448</v>
      </c>
      <c r="G40" s="155">
        <f>+J40</f>
        <v>5100</v>
      </c>
      <c r="H40" s="198" t="str">
        <f>+K40</f>
        <v>บาท</v>
      </c>
      <c r="I40" s="11" t="s">
        <v>16</v>
      </c>
      <c r="J40" s="13">
        <f>+D39</f>
        <v>5100</v>
      </c>
      <c r="K40" s="12" t="s">
        <v>17</v>
      </c>
      <c r="L40" s="11"/>
      <c r="M40" s="14"/>
      <c r="N40" s="15" t="s">
        <v>456</v>
      </c>
    </row>
    <row r="41" spans="1:14" ht="15.75">
      <c r="A41" s="110">
        <v>15</v>
      </c>
      <c r="B41" s="46" t="s">
        <v>18</v>
      </c>
      <c r="C41" s="7">
        <v>3615</v>
      </c>
      <c r="D41" s="23">
        <f>+C41</f>
        <v>3615</v>
      </c>
      <c r="E41" s="9" t="s">
        <v>13</v>
      </c>
      <c r="F41" s="140" t="s">
        <v>66</v>
      </c>
      <c r="G41" s="153"/>
      <c r="H41" s="202"/>
      <c r="I41" s="234" t="str">
        <f>+F41</f>
        <v>นายภราดา  จำปา</v>
      </c>
      <c r="J41" s="235"/>
      <c r="K41" s="236"/>
      <c r="L41" s="230" t="s">
        <v>15</v>
      </c>
      <c r="M41" s="231"/>
      <c r="N41" s="15" t="s">
        <v>112</v>
      </c>
    </row>
    <row r="42" spans="1:14" ht="15.75">
      <c r="A42" s="109"/>
      <c r="B42" s="20"/>
      <c r="C42" s="7"/>
      <c r="D42" s="9"/>
      <c r="E42" s="9"/>
      <c r="F42" s="138" t="s">
        <v>448</v>
      </c>
      <c r="G42" s="155">
        <f>+J42</f>
        <v>3615</v>
      </c>
      <c r="H42" s="198" t="str">
        <f>+K42</f>
        <v>บาท</v>
      </c>
      <c r="I42" s="11" t="s">
        <v>21</v>
      </c>
      <c r="J42" s="13">
        <f>+D41</f>
        <v>3615</v>
      </c>
      <c r="K42" s="12" t="s">
        <v>17</v>
      </c>
      <c r="L42" s="11"/>
      <c r="M42" s="12"/>
      <c r="N42" s="10" t="s">
        <v>456</v>
      </c>
    </row>
    <row r="43" spans="1:14" ht="15.75">
      <c r="A43" s="107">
        <v>16</v>
      </c>
      <c r="B43" s="46" t="s">
        <v>113</v>
      </c>
      <c r="C43" s="28">
        <v>100000</v>
      </c>
      <c r="D43" s="29">
        <f>+C43</f>
        <v>100000</v>
      </c>
      <c r="E43" s="30" t="s">
        <v>13</v>
      </c>
      <c r="F43" s="140" t="s">
        <v>114</v>
      </c>
      <c r="G43" s="153"/>
      <c r="H43" s="202"/>
      <c r="I43" s="234" t="str">
        <f>+F43</f>
        <v>นางสาวกุสุมา  ลากุล</v>
      </c>
      <c r="J43" s="235"/>
      <c r="K43" s="236"/>
      <c r="L43" s="228" t="s">
        <v>15</v>
      </c>
      <c r="M43" s="229"/>
      <c r="N43" s="15" t="s">
        <v>115</v>
      </c>
    </row>
    <row r="44" spans="1:14" ht="15.75">
      <c r="A44" s="107"/>
      <c r="B44" s="11"/>
      <c r="C44" s="9"/>
      <c r="D44" s="9"/>
      <c r="E44" s="9"/>
      <c r="F44" s="138" t="s">
        <v>448</v>
      </c>
      <c r="G44" s="155">
        <f>+J44</f>
        <v>100000</v>
      </c>
      <c r="H44" s="198" t="str">
        <f>+K44</f>
        <v>บาท</v>
      </c>
      <c r="I44" s="11" t="s">
        <v>16</v>
      </c>
      <c r="J44" s="31">
        <f>+D43</f>
        <v>100000</v>
      </c>
      <c r="K44" s="12" t="s">
        <v>17</v>
      </c>
      <c r="L44" s="32"/>
      <c r="M44" s="33"/>
      <c r="N44" s="10" t="s">
        <v>457</v>
      </c>
    </row>
    <row r="45" spans="1:14" ht="15.75">
      <c r="A45" s="107">
        <v>17</v>
      </c>
      <c r="B45" s="27" t="s">
        <v>39</v>
      </c>
      <c r="C45" s="7">
        <v>6750</v>
      </c>
      <c r="D45" s="23">
        <f>+C45</f>
        <v>6750</v>
      </c>
      <c r="E45" s="9" t="s">
        <v>13</v>
      </c>
      <c r="F45" s="140" t="s">
        <v>37</v>
      </c>
      <c r="G45" s="150"/>
      <c r="H45" s="201"/>
      <c r="I45" s="237" t="str">
        <f>+F45</f>
        <v>หจก.อาร์แอนด์พี คอมพ์ซิสเต็ม</v>
      </c>
      <c r="J45" s="238"/>
      <c r="K45" s="239"/>
      <c r="L45" s="228" t="s">
        <v>15</v>
      </c>
      <c r="M45" s="229"/>
      <c r="N45" s="15" t="s">
        <v>116</v>
      </c>
    </row>
    <row r="46" spans="1:14" ht="15.75">
      <c r="A46" s="107"/>
      <c r="B46" s="11"/>
      <c r="C46" s="7"/>
      <c r="D46" s="9"/>
      <c r="E46" s="9"/>
      <c r="F46" s="138" t="s">
        <v>448</v>
      </c>
      <c r="G46" s="155">
        <f>+J46</f>
        <v>6750</v>
      </c>
      <c r="H46" s="198" t="str">
        <f>+K46</f>
        <v>บาท</v>
      </c>
      <c r="I46" s="11" t="s">
        <v>16</v>
      </c>
      <c r="J46" s="13">
        <f>+D45</f>
        <v>6750</v>
      </c>
      <c r="K46" s="12" t="s">
        <v>17</v>
      </c>
      <c r="L46" s="11"/>
      <c r="M46" s="12"/>
      <c r="N46" s="15" t="s">
        <v>458</v>
      </c>
    </row>
    <row r="47" spans="1:14" ht="15.75">
      <c r="A47" s="107">
        <v>18</v>
      </c>
      <c r="B47" s="27" t="s">
        <v>59</v>
      </c>
      <c r="C47" s="7">
        <v>3700</v>
      </c>
      <c r="D47" s="7">
        <f>+C47</f>
        <v>3700</v>
      </c>
      <c r="E47" s="9" t="s">
        <v>13</v>
      </c>
      <c r="F47" s="140" t="s">
        <v>48</v>
      </c>
      <c r="G47" s="150"/>
      <c r="H47" s="201"/>
      <c r="I47" s="18" t="str">
        <f>+F47</f>
        <v>นางสาวอมรรัตน์ บุญอุไร</v>
      </c>
      <c r="J47" s="25"/>
      <c r="K47" s="26"/>
      <c r="L47" s="228" t="s">
        <v>15</v>
      </c>
      <c r="M47" s="229"/>
      <c r="N47" s="10" t="s">
        <v>117</v>
      </c>
    </row>
    <row r="48" spans="1:14" ht="15.75">
      <c r="A48" s="107"/>
      <c r="B48" s="11"/>
      <c r="C48" s="7"/>
      <c r="D48" s="7"/>
      <c r="E48" s="9"/>
      <c r="F48" s="138" t="s">
        <v>448</v>
      </c>
      <c r="G48" s="155">
        <f>+J48</f>
        <v>3700</v>
      </c>
      <c r="H48" s="198" t="str">
        <f>+K48</f>
        <v>บาท</v>
      </c>
      <c r="I48" s="11" t="s">
        <v>21</v>
      </c>
      <c r="J48" s="13">
        <f>+D47</f>
        <v>3700</v>
      </c>
      <c r="K48" s="12" t="s">
        <v>17</v>
      </c>
      <c r="L48" s="11"/>
      <c r="M48" s="12"/>
      <c r="N48" s="15" t="s">
        <v>459</v>
      </c>
    </row>
    <row r="49" spans="1:14" ht="15.75">
      <c r="A49" s="107"/>
      <c r="B49" s="6"/>
      <c r="C49" s="7"/>
      <c r="D49" s="7"/>
      <c r="E49" s="42"/>
      <c r="F49" s="141"/>
      <c r="G49" s="152"/>
      <c r="H49" s="203"/>
      <c r="I49" s="43"/>
      <c r="J49" s="44"/>
      <c r="K49" s="45"/>
      <c r="L49" s="43"/>
      <c r="M49" s="45"/>
      <c r="N49" s="40"/>
    </row>
    <row r="50" spans="1:14" ht="15.75">
      <c r="A50" s="110">
        <v>19</v>
      </c>
      <c r="B50" s="50" t="s">
        <v>118</v>
      </c>
      <c r="C50" s="34">
        <v>97000</v>
      </c>
      <c r="D50" s="34">
        <f>+C50</f>
        <v>97000</v>
      </c>
      <c r="E50" s="9" t="s">
        <v>13</v>
      </c>
      <c r="F50" s="140" t="s">
        <v>58</v>
      </c>
      <c r="G50" s="150"/>
      <c r="H50" s="201"/>
      <c r="I50" s="18" t="str">
        <f>+F50</f>
        <v>บริษัท ฮิลเลียร์ เทคโนโลยี (ไทย) จำกัด</v>
      </c>
      <c r="J50" s="25"/>
      <c r="K50" s="26"/>
      <c r="L50" s="228" t="s">
        <v>15</v>
      </c>
      <c r="M50" s="229"/>
      <c r="N50" s="10" t="s">
        <v>119</v>
      </c>
    </row>
    <row r="51" spans="1:14" ht="15.75">
      <c r="A51" s="110"/>
      <c r="B51" s="11"/>
      <c r="C51" s="34"/>
      <c r="D51" s="34"/>
      <c r="E51" s="35"/>
      <c r="F51" s="138" t="s">
        <v>448</v>
      </c>
      <c r="G51" s="155">
        <f>+J51</f>
        <v>97000</v>
      </c>
      <c r="H51" s="198" t="str">
        <f>+K51</f>
        <v>บาท</v>
      </c>
      <c r="I51" s="11" t="s">
        <v>21</v>
      </c>
      <c r="J51" s="13">
        <f>+D50</f>
        <v>97000</v>
      </c>
      <c r="K51" s="12" t="s">
        <v>17</v>
      </c>
      <c r="L51" s="32"/>
      <c r="M51" s="33"/>
      <c r="N51" s="15" t="s">
        <v>460</v>
      </c>
    </row>
    <row r="52" spans="1:14" ht="15.75">
      <c r="A52" s="107">
        <v>20</v>
      </c>
      <c r="B52" s="27" t="s">
        <v>120</v>
      </c>
      <c r="C52" s="7">
        <v>2200</v>
      </c>
      <c r="D52" s="7">
        <f>+C52</f>
        <v>2200</v>
      </c>
      <c r="E52" s="9" t="s">
        <v>13</v>
      </c>
      <c r="F52" s="140" t="s">
        <v>30</v>
      </c>
      <c r="G52" s="150"/>
      <c r="H52" s="201"/>
      <c r="I52" s="18" t="str">
        <f>+F52</f>
        <v>นางสาวสุภาพ  เพียซุย</v>
      </c>
      <c r="J52" s="25"/>
      <c r="K52" s="26"/>
      <c r="L52" s="228" t="s">
        <v>15</v>
      </c>
      <c r="M52" s="229"/>
      <c r="N52" s="10" t="s">
        <v>121</v>
      </c>
    </row>
    <row r="53" spans="1:14" ht="15.75">
      <c r="A53" s="107"/>
      <c r="B53" s="11"/>
      <c r="C53" s="7"/>
      <c r="D53" s="7"/>
      <c r="E53" s="9"/>
      <c r="F53" s="138" t="s">
        <v>448</v>
      </c>
      <c r="G53" s="155">
        <f>+J53</f>
        <v>2200</v>
      </c>
      <c r="H53" s="198" t="str">
        <f>+K53</f>
        <v>บาท</v>
      </c>
      <c r="I53" s="11" t="s">
        <v>21</v>
      </c>
      <c r="J53" s="13">
        <f>+D52</f>
        <v>2200</v>
      </c>
      <c r="K53" s="12" t="s">
        <v>17</v>
      </c>
      <c r="L53" s="11"/>
      <c r="M53" s="12"/>
      <c r="N53" s="10" t="s">
        <v>460</v>
      </c>
    </row>
    <row r="54" spans="1:14" ht="15.75">
      <c r="A54" s="110">
        <v>21</v>
      </c>
      <c r="B54" s="16" t="s">
        <v>122</v>
      </c>
      <c r="C54" s="7">
        <v>3890</v>
      </c>
      <c r="D54" s="7">
        <f>+C54</f>
        <v>3890</v>
      </c>
      <c r="E54" s="9" t="s">
        <v>13</v>
      </c>
      <c r="F54" s="140" t="s">
        <v>55</v>
      </c>
      <c r="G54" s="153"/>
      <c r="H54" s="202"/>
      <c r="I54" s="36" t="str">
        <f>+F54</f>
        <v>นายสมนึก จันทธัมโม</v>
      </c>
      <c r="J54" s="37"/>
      <c r="K54" s="38"/>
      <c r="L54" s="230" t="s">
        <v>15</v>
      </c>
      <c r="M54" s="231"/>
      <c r="N54" s="15" t="s">
        <v>123</v>
      </c>
    </row>
    <row r="55" spans="1:14" ht="15.75">
      <c r="A55" s="110"/>
      <c r="B55" s="11"/>
      <c r="C55" s="34"/>
      <c r="D55" s="34"/>
      <c r="E55" s="35"/>
      <c r="F55" s="138" t="s">
        <v>448</v>
      </c>
      <c r="G55" s="155">
        <f>+J55</f>
        <v>3890</v>
      </c>
      <c r="H55" s="198" t="str">
        <f>+K55</f>
        <v>บาท</v>
      </c>
      <c r="I55" s="11" t="s">
        <v>21</v>
      </c>
      <c r="J55" s="13">
        <f>+D54</f>
        <v>3890</v>
      </c>
      <c r="K55" s="12" t="s">
        <v>17</v>
      </c>
      <c r="L55" s="32"/>
      <c r="M55" s="33"/>
      <c r="N55" s="15" t="s">
        <v>460</v>
      </c>
    </row>
    <row r="56" spans="1:14" ht="15.75">
      <c r="A56" s="107">
        <v>22</v>
      </c>
      <c r="B56" s="27" t="s">
        <v>124</v>
      </c>
      <c r="C56" s="7">
        <v>5500</v>
      </c>
      <c r="D56" s="7">
        <f>+C56</f>
        <v>5500</v>
      </c>
      <c r="E56" s="9" t="s">
        <v>13</v>
      </c>
      <c r="F56" s="140" t="s">
        <v>37</v>
      </c>
      <c r="G56" s="150"/>
      <c r="H56" s="201"/>
      <c r="I56" s="18" t="str">
        <f>+F56</f>
        <v>หจก.อาร์แอนด์พี คอมพ์ซิสเต็ม</v>
      </c>
      <c r="J56" s="25"/>
      <c r="K56" s="26"/>
      <c r="L56" s="228" t="s">
        <v>15</v>
      </c>
      <c r="M56" s="229"/>
      <c r="N56" s="10" t="s">
        <v>125</v>
      </c>
    </row>
    <row r="57" spans="1:14" ht="15.75">
      <c r="A57" s="107"/>
      <c r="B57" s="11"/>
      <c r="C57" s="7"/>
      <c r="D57" s="7"/>
      <c r="E57" s="9"/>
      <c r="F57" s="138" t="s">
        <v>448</v>
      </c>
      <c r="G57" s="155">
        <f>+J57</f>
        <v>5500</v>
      </c>
      <c r="H57" s="198" t="str">
        <f>+K57</f>
        <v>บาท</v>
      </c>
      <c r="I57" s="11" t="s">
        <v>21</v>
      </c>
      <c r="J57" s="13">
        <f>+D56</f>
        <v>5500</v>
      </c>
      <c r="K57" s="12" t="s">
        <v>17</v>
      </c>
      <c r="L57" s="11"/>
      <c r="M57" s="12"/>
      <c r="N57" s="10" t="s">
        <v>461</v>
      </c>
    </row>
    <row r="58" spans="1:14" ht="15.75">
      <c r="A58" s="110">
        <v>23</v>
      </c>
      <c r="B58" s="50" t="s">
        <v>38</v>
      </c>
      <c r="C58" s="34">
        <v>30550</v>
      </c>
      <c r="D58" s="34">
        <f>+C58</f>
        <v>30550</v>
      </c>
      <c r="E58" s="35" t="s">
        <v>13</v>
      </c>
      <c r="F58" s="142" t="s">
        <v>126</v>
      </c>
      <c r="G58" s="153"/>
      <c r="H58" s="202"/>
      <c r="I58" s="36" t="str">
        <f>+F58</f>
        <v>นายบุญเลิศ นามพุทธา</v>
      </c>
      <c r="J58" s="37"/>
      <c r="K58" s="38"/>
      <c r="L58" s="230" t="s">
        <v>15</v>
      </c>
      <c r="M58" s="231"/>
      <c r="N58" s="15" t="s">
        <v>127</v>
      </c>
    </row>
    <row r="59" spans="1:14" ht="15.75">
      <c r="A59" s="110"/>
      <c r="B59" s="11" t="s">
        <v>128</v>
      </c>
      <c r="C59" s="34"/>
      <c r="D59" s="34"/>
      <c r="E59" s="35"/>
      <c r="F59" s="138" t="s">
        <v>448</v>
      </c>
      <c r="G59" s="155">
        <f>+J59</f>
        <v>30550</v>
      </c>
      <c r="H59" s="198" t="str">
        <f>+K59</f>
        <v>บาท</v>
      </c>
      <c r="I59" s="11" t="s">
        <v>21</v>
      </c>
      <c r="J59" s="13">
        <f>+D58</f>
        <v>30550</v>
      </c>
      <c r="K59" s="12" t="s">
        <v>17</v>
      </c>
      <c r="L59" s="32"/>
      <c r="M59" s="33"/>
      <c r="N59" s="15" t="s">
        <v>462</v>
      </c>
    </row>
    <row r="60" spans="1:14" ht="15.75">
      <c r="A60" s="107">
        <v>24</v>
      </c>
      <c r="B60" s="27" t="s">
        <v>38</v>
      </c>
      <c r="C60" s="7">
        <v>18066</v>
      </c>
      <c r="D60" s="7">
        <f>+C60</f>
        <v>18066</v>
      </c>
      <c r="E60" s="9" t="s">
        <v>13</v>
      </c>
      <c r="F60" s="140" t="s">
        <v>30</v>
      </c>
      <c r="G60" s="150"/>
      <c r="H60" s="201"/>
      <c r="I60" s="18" t="str">
        <f>+F60</f>
        <v>นางสาวสุภาพ  เพียซุย</v>
      </c>
      <c r="J60" s="25"/>
      <c r="K60" s="26"/>
      <c r="L60" s="228" t="s">
        <v>15</v>
      </c>
      <c r="M60" s="229"/>
      <c r="N60" s="10" t="s">
        <v>129</v>
      </c>
    </row>
    <row r="61" spans="1:14" ht="15.75">
      <c r="A61" s="107"/>
      <c r="B61" s="11" t="s">
        <v>128</v>
      </c>
      <c r="C61" s="7"/>
      <c r="D61" s="7"/>
      <c r="E61" s="9"/>
      <c r="F61" s="138" t="s">
        <v>448</v>
      </c>
      <c r="G61" s="155">
        <f>+J61</f>
        <v>18066</v>
      </c>
      <c r="H61" s="198" t="str">
        <f>+K61</f>
        <v>บาท</v>
      </c>
      <c r="I61" s="11" t="s">
        <v>21</v>
      </c>
      <c r="J61" s="13">
        <f>+D60</f>
        <v>18066</v>
      </c>
      <c r="K61" s="12" t="s">
        <v>17</v>
      </c>
      <c r="L61" s="11"/>
      <c r="M61" s="12"/>
      <c r="N61" s="10" t="s">
        <v>462</v>
      </c>
    </row>
    <row r="62" spans="1:14" ht="15.75">
      <c r="A62" s="110">
        <v>25</v>
      </c>
      <c r="B62" s="16" t="s">
        <v>130</v>
      </c>
      <c r="C62" s="7">
        <v>2400</v>
      </c>
      <c r="D62" s="7">
        <f>+C62</f>
        <v>2400</v>
      </c>
      <c r="E62" s="9" t="s">
        <v>13</v>
      </c>
      <c r="F62" s="140" t="s">
        <v>55</v>
      </c>
      <c r="G62" s="153"/>
      <c r="H62" s="202"/>
      <c r="I62" s="36" t="str">
        <f>+F62</f>
        <v>นายสมนึก จันทธัมโม</v>
      </c>
      <c r="J62" s="37"/>
      <c r="K62" s="38"/>
      <c r="L62" s="230" t="s">
        <v>15</v>
      </c>
      <c r="M62" s="231"/>
      <c r="N62" s="15" t="s">
        <v>131</v>
      </c>
    </row>
    <row r="63" spans="1:14" ht="15.75">
      <c r="A63" s="110"/>
      <c r="B63" s="11"/>
      <c r="C63" s="34"/>
      <c r="D63" s="34"/>
      <c r="E63" s="35"/>
      <c r="F63" s="138" t="s">
        <v>448</v>
      </c>
      <c r="G63" s="155">
        <f>+J63</f>
        <v>2400</v>
      </c>
      <c r="H63" s="198" t="str">
        <f>+K63</f>
        <v>บาท</v>
      </c>
      <c r="I63" s="11" t="s">
        <v>21</v>
      </c>
      <c r="J63" s="13">
        <f>+D62</f>
        <v>2400</v>
      </c>
      <c r="K63" s="12" t="s">
        <v>17</v>
      </c>
      <c r="L63" s="32"/>
      <c r="M63" s="33"/>
      <c r="N63" s="15" t="s">
        <v>462</v>
      </c>
    </row>
    <row r="64" spans="1:14" ht="15.75">
      <c r="A64" s="107">
        <v>26</v>
      </c>
      <c r="B64" s="27" t="s">
        <v>132</v>
      </c>
      <c r="C64" s="7">
        <v>1800</v>
      </c>
      <c r="D64" s="7">
        <f>+C64</f>
        <v>1800</v>
      </c>
      <c r="E64" s="9" t="s">
        <v>13</v>
      </c>
      <c r="F64" s="140" t="s">
        <v>41</v>
      </c>
      <c r="G64" s="150"/>
      <c r="H64" s="201"/>
      <c r="I64" s="18" t="str">
        <f>+F64</f>
        <v>นายบุญทวี  มีบุญ</v>
      </c>
      <c r="J64" s="25"/>
      <c r="K64" s="26"/>
      <c r="L64" s="228" t="s">
        <v>15</v>
      </c>
      <c r="M64" s="229"/>
      <c r="N64" s="10" t="s">
        <v>133</v>
      </c>
    </row>
    <row r="65" spans="1:14" ht="15.75">
      <c r="A65" s="107"/>
      <c r="B65" s="11" t="s">
        <v>134</v>
      </c>
      <c r="C65" s="7"/>
      <c r="D65" s="7"/>
      <c r="E65" s="9"/>
      <c r="F65" s="138" t="s">
        <v>448</v>
      </c>
      <c r="G65" s="155">
        <f>+J65</f>
        <v>1800</v>
      </c>
      <c r="H65" s="198" t="str">
        <f>+K65</f>
        <v>บาท</v>
      </c>
      <c r="I65" s="11" t="s">
        <v>21</v>
      </c>
      <c r="J65" s="13">
        <f>+D64</f>
        <v>1800</v>
      </c>
      <c r="K65" s="12" t="s">
        <v>17</v>
      </c>
      <c r="L65" s="11"/>
      <c r="M65" s="12"/>
      <c r="N65" s="10" t="s">
        <v>462</v>
      </c>
    </row>
    <row r="66" spans="1:14" ht="15.75">
      <c r="A66" s="110">
        <v>27</v>
      </c>
      <c r="B66" s="16" t="s">
        <v>135</v>
      </c>
      <c r="C66" s="7">
        <v>8000</v>
      </c>
      <c r="D66" s="7">
        <f>+C66</f>
        <v>8000</v>
      </c>
      <c r="E66" s="9" t="s">
        <v>13</v>
      </c>
      <c r="F66" s="140" t="s">
        <v>136</v>
      </c>
      <c r="G66" s="153"/>
      <c r="H66" s="202"/>
      <c r="I66" s="36" t="str">
        <f>+F66</f>
        <v>นายอนวัฒน์ ภูทอง</v>
      </c>
      <c r="J66" s="37"/>
      <c r="K66" s="38"/>
      <c r="L66" s="230" t="s">
        <v>15</v>
      </c>
      <c r="M66" s="231"/>
      <c r="N66" s="15" t="s">
        <v>137</v>
      </c>
    </row>
    <row r="67" spans="1:14" ht="15.75">
      <c r="A67" s="110"/>
      <c r="B67" s="11" t="s">
        <v>138</v>
      </c>
      <c r="C67" s="34"/>
      <c r="D67" s="34"/>
      <c r="E67" s="35"/>
      <c r="F67" s="138" t="s">
        <v>448</v>
      </c>
      <c r="G67" s="155">
        <f>+J67</f>
        <v>8000</v>
      </c>
      <c r="H67" s="198" t="str">
        <f>+K67</f>
        <v>บาท</v>
      </c>
      <c r="I67" s="11" t="s">
        <v>21</v>
      </c>
      <c r="J67" s="13">
        <f>+D66</f>
        <v>8000</v>
      </c>
      <c r="K67" s="12" t="s">
        <v>17</v>
      </c>
      <c r="L67" s="32"/>
      <c r="M67" s="33"/>
      <c r="N67" s="15" t="s">
        <v>462</v>
      </c>
    </row>
    <row r="68" spans="1:14" ht="15.75">
      <c r="A68" s="107">
        <v>28</v>
      </c>
      <c r="B68" s="27" t="s">
        <v>46</v>
      </c>
      <c r="C68" s="7">
        <v>13265</v>
      </c>
      <c r="D68" s="7">
        <f>+C68</f>
        <v>13265</v>
      </c>
      <c r="E68" s="9" t="s">
        <v>13</v>
      </c>
      <c r="F68" s="140" t="s">
        <v>55</v>
      </c>
      <c r="G68" s="150"/>
      <c r="H68" s="201"/>
      <c r="I68" s="18" t="str">
        <f>+F68</f>
        <v>นายสมนึก จันทธัมโม</v>
      </c>
      <c r="J68" s="25"/>
      <c r="K68" s="26"/>
      <c r="L68" s="228" t="s">
        <v>15</v>
      </c>
      <c r="M68" s="229"/>
      <c r="N68" s="10" t="s">
        <v>139</v>
      </c>
    </row>
    <row r="69" spans="1:14" ht="15.75">
      <c r="A69" s="107"/>
      <c r="B69" s="11"/>
      <c r="C69" s="7"/>
      <c r="D69" s="7"/>
      <c r="E69" s="9"/>
      <c r="F69" s="138" t="s">
        <v>448</v>
      </c>
      <c r="G69" s="155">
        <f>+J69</f>
        <v>13265</v>
      </c>
      <c r="H69" s="198" t="str">
        <f>+K69</f>
        <v>บาท</v>
      </c>
      <c r="I69" s="11" t="s">
        <v>21</v>
      </c>
      <c r="J69" s="13">
        <f>+D68</f>
        <v>13265</v>
      </c>
      <c r="K69" s="12" t="s">
        <v>17</v>
      </c>
      <c r="L69" s="11"/>
      <c r="M69" s="12"/>
      <c r="N69" s="10" t="s">
        <v>463</v>
      </c>
    </row>
    <row r="70" spans="1:14" ht="15.75">
      <c r="A70" s="110">
        <v>29</v>
      </c>
      <c r="B70" s="16" t="s">
        <v>33</v>
      </c>
      <c r="C70" s="7">
        <v>2730</v>
      </c>
      <c r="D70" s="7">
        <f>+C70</f>
        <v>2730</v>
      </c>
      <c r="E70" s="9" t="s">
        <v>13</v>
      </c>
      <c r="F70" s="140" t="s">
        <v>55</v>
      </c>
      <c r="G70" s="153"/>
      <c r="H70" s="202"/>
      <c r="I70" s="36" t="str">
        <f>+F70</f>
        <v>นายสมนึก จันทธัมโม</v>
      </c>
      <c r="J70" s="37"/>
      <c r="K70" s="38"/>
      <c r="L70" s="230" t="s">
        <v>15</v>
      </c>
      <c r="M70" s="231"/>
      <c r="N70" s="15" t="s">
        <v>140</v>
      </c>
    </row>
    <row r="71" spans="1:14" ht="15.75">
      <c r="A71" s="110"/>
      <c r="B71" s="11"/>
      <c r="C71" s="34"/>
      <c r="D71" s="34"/>
      <c r="E71" s="35"/>
      <c r="F71" s="138" t="s">
        <v>448</v>
      </c>
      <c r="G71" s="155">
        <f>+J71</f>
        <v>2730</v>
      </c>
      <c r="H71" s="198" t="str">
        <f>+K71</f>
        <v>บาท</v>
      </c>
      <c r="I71" s="11" t="s">
        <v>21</v>
      </c>
      <c r="J71" s="13">
        <f>+D70</f>
        <v>2730</v>
      </c>
      <c r="K71" s="12" t="s">
        <v>17</v>
      </c>
      <c r="L71" s="32"/>
      <c r="M71" s="33"/>
      <c r="N71" s="15" t="s">
        <v>463</v>
      </c>
    </row>
    <row r="72" spans="1:14" ht="15.75">
      <c r="A72" s="107">
        <v>30</v>
      </c>
      <c r="B72" s="27" t="s">
        <v>141</v>
      </c>
      <c r="C72" s="7">
        <v>7905.6</v>
      </c>
      <c r="D72" s="7">
        <f>+C72</f>
        <v>7905.6</v>
      </c>
      <c r="E72" s="9" t="s">
        <v>13</v>
      </c>
      <c r="F72" s="140" t="s">
        <v>69</v>
      </c>
      <c r="G72" s="150"/>
      <c r="H72" s="201"/>
      <c r="I72" s="18" t="str">
        <f>+F72</f>
        <v>ส.อ.กันตวัฒน์  บุญบวก</v>
      </c>
      <c r="J72" s="25"/>
      <c r="K72" s="26"/>
      <c r="L72" s="228" t="s">
        <v>15</v>
      </c>
      <c r="M72" s="229"/>
      <c r="N72" s="10" t="s">
        <v>142</v>
      </c>
    </row>
    <row r="73" spans="1:14" ht="15.75">
      <c r="A73" s="107"/>
      <c r="B73" s="11" t="s">
        <v>143</v>
      </c>
      <c r="C73" s="7"/>
      <c r="D73" s="7"/>
      <c r="E73" s="9"/>
      <c r="F73" s="138" t="s">
        <v>448</v>
      </c>
      <c r="G73" s="155">
        <f>+J73</f>
        <v>7905.6</v>
      </c>
      <c r="H73" s="198" t="str">
        <f>+K73</f>
        <v>บาท</v>
      </c>
      <c r="I73" s="11" t="s">
        <v>21</v>
      </c>
      <c r="J73" s="13">
        <f>+D72</f>
        <v>7905.6</v>
      </c>
      <c r="K73" s="12" t="s">
        <v>17</v>
      </c>
      <c r="L73" s="11"/>
      <c r="M73" s="12"/>
      <c r="N73" s="10" t="s">
        <v>463</v>
      </c>
    </row>
    <row r="74" spans="1:14" ht="15.75">
      <c r="A74" s="110">
        <v>31</v>
      </c>
      <c r="B74" s="75" t="s">
        <v>144</v>
      </c>
      <c r="C74" s="7">
        <v>154330</v>
      </c>
      <c r="D74" s="7">
        <f>+C74</f>
        <v>154330</v>
      </c>
      <c r="E74" s="9" t="s">
        <v>13</v>
      </c>
      <c r="F74" s="140" t="s">
        <v>145</v>
      </c>
      <c r="G74" s="153"/>
      <c r="H74" s="202"/>
      <c r="I74" s="36" t="str">
        <f>+F74</f>
        <v>นายชล  จีระกุล</v>
      </c>
      <c r="J74" s="37"/>
      <c r="K74" s="38"/>
      <c r="L74" s="230" t="s">
        <v>15</v>
      </c>
      <c r="M74" s="231"/>
      <c r="N74" s="15" t="s">
        <v>146</v>
      </c>
    </row>
    <row r="75" spans="1:14" ht="15.75">
      <c r="A75" s="110"/>
      <c r="B75" s="16"/>
      <c r="C75" s="34"/>
      <c r="D75" s="34"/>
      <c r="E75" s="35"/>
      <c r="F75" s="138" t="s">
        <v>448</v>
      </c>
      <c r="G75" s="155">
        <f>+J75</f>
        <v>154330</v>
      </c>
      <c r="H75" s="198" t="str">
        <f>+K75</f>
        <v>บาท</v>
      </c>
      <c r="I75" s="11" t="s">
        <v>21</v>
      </c>
      <c r="J75" s="13">
        <f>+D74</f>
        <v>154330</v>
      </c>
      <c r="K75" s="12" t="s">
        <v>17</v>
      </c>
      <c r="L75" s="32"/>
      <c r="M75" s="33"/>
      <c r="N75" s="15" t="s">
        <v>464</v>
      </c>
    </row>
    <row r="76" spans="1:14" ht="15.75">
      <c r="A76" s="107">
        <v>32</v>
      </c>
      <c r="B76" s="16" t="s">
        <v>147</v>
      </c>
      <c r="C76" s="7">
        <v>117810</v>
      </c>
      <c r="D76" s="7">
        <f>+C76</f>
        <v>117810</v>
      </c>
      <c r="E76" s="9" t="s">
        <v>13</v>
      </c>
      <c r="F76" s="140" t="s">
        <v>148</v>
      </c>
      <c r="G76" s="150"/>
      <c r="H76" s="201"/>
      <c r="I76" s="18" t="str">
        <f>+F76</f>
        <v>นายเมธี  ตงฉิน</v>
      </c>
      <c r="J76" s="25"/>
      <c r="K76" s="26"/>
      <c r="L76" s="228" t="s">
        <v>15</v>
      </c>
      <c r="M76" s="229"/>
      <c r="N76" s="10" t="s">
        <v>149</v>
      </c>
    </row>
    <row r="77" spans="1:14" ht="15.75">
      <c r="A77" s="107"/>
      <c r="B77" s="11" t="s">
        <v>150</v>
      </c>
      <c r="C77" s="7"/>
      <c r="D77" s="7"/>
      <c r="E77" s="9"/>
      <c r="F77" s="138" t="s">
        <v>448</v>
      </c>
      <c r="G77" s="155">
        <f>+J77</f>
        <v>117810</v>
      </c>
      <c r="H77" s="198" t="str">
        <f>+K77</f>
        <v>บาท</v>
      </c>
      <c r="I77" s="11" t="s">
        <v>21</v>
      </c>
      <c r="J77" s="13">
        <f>+D76</f>
        <v>117810</v>
      </c>
      <c r="K77" s="12" t="s">
        <v>17</v>
      </c>
      <c r="L77" s="11"/>
      <c r="M77" s="12"/>
      <c r="N77" s="15" t="s">
        <v>464</v>
      </c>
    </row>
    <row r="78" spans="1:14" ht="15.75">
      <c r="A78" s="110">
        <v>33</v>
      </c>
      <c r="B78" s="11" t="s">
        <v>151</v>
      </c>
      <c r="C78" s="7">
        <v>5000</v>
      </c>
      <c r="D78" s="7">
        <f>+C78</f>
        <v>5000</v>
      </c>
      <c r="E78" s="9" t="s">
        <v>13</v>
      </c>
      <c r="F78" s="140" t="s">
        <v>152</v>
      </c>
      <c r="G78" s="153"/>
      <c r="H78" s="202"/>
      <c r="I78" s="36" t="str">
        <f>+F78</f>
        <v>นายอภิสิทธิ์  นาคะเสถียร</v>
      </c>
      <c r="J78" s="37"/>
      <c r="K78" s="38"/>
      <c r="L78" s="230" t="s">
        <v>15</v>
      </c>
      <c r="M78" s="231"/>
      <c r="N78" s="15" t="s">
        <v>153</v>
      </c>
    </row>
    <row r="79" spans="1:14" ht="15.75">
      <c r="A79" s="110"/>
      <c r="B79" s="11" t="s">
        <v>154</v>
      </c>
      <c r="C79" s="34"/>
      <c r="D79" s="34"/>
      <c r="E79" s="35"/>
      <c r="F79" s="138" t="s">
        <v>448</v>
      </c>
      <c r="G79" s="155">
        <f>+J79</f>
        <v>5000</v>
      </c>
      <c r="H79" s="198" t="str">
        <f>+K79</f>
        <v>บาท</v>
      </c>
      <c r="I79" s="11" t="s">
        <v>21</v>
      </c>
      <c r="J79" s="13">
        <f>+D78</f>
        <v>5000</v>
      </c>
      <c r="K79" s="12" t="s">
        <v>17</v>
      </c>
      <c r="L79" s="32"/>
      <c r="M79" s="33"/>
      <c r="N79" s="15" t="s">
        <v>464</v>
      </c>
    </row>
    <row r="80" spans="1:14" ht="15.75">
      <c r="A80" s="107">
        <v>34</v>
      </c>
      <c r="B80" s="27" t="s">
        <v>155</v>
      </c>
      <c r="C80" s="7">
        <v>560</v>
      </c>
      <c r="D80" s="7">
        <f>+C80</f>
        <v>560</v>
      </c>
      <c r="E80" s="9" t="s">
        <v>13</v>
      </c>
      <c r="F80" s="140" t="s">
        <v>55</v>
      </c>
      <c r="G80" s="150"/>
      <c r="H80" s="201"/>
      <c r="I80" s="18" t="str">
        <f>+F80</f>
        <v>นายสมนึก จันทธัมโม</v>
      </c>
      <c r="J80" s="25"/>
      <c r="K80" s="26"/>
      <c r="L80" s="228" t="s">
        <v>15</v>
      </c>
      <c r="M80" s="229"/>
      <c r="N80" s="10" t="s">
        <v>156</v>
      </c>
    </row>
    <row r="81" spans="1:14" ht="15.75">
      <c r="A81" s="107"/>
      <c r="B81" s="11"/>
      <c r="C81" s="7"/>
      <c r="D81" s="7"/>
      <c r="E81" s="9"/>
      <c r="F81" s="138" t="s">
        <v>448</v>
      </c>
      <c r="G81" s="155">
        <f>+J81</f>
        <v>560</v>
      </c>
      <c r="H81" s="198" t="str">
        <f>+K81</f>
        <v>บาท</v>
      </c>
      <c r="I81" s="11" t="s">
        <v>21</v>
      </c>
      <c r="J81" s="13">
        <f>+D80</f>
        <v>560</v>
      </c>
      <c r="K81" s="12" t="s">
        <v>17</v>
      </c>
      <c r="L81" s="11"/>
      <c r="M81" s="12"/>
      <c r="N81" s="15" t="s">
        <v>464</v>
      </c>
    </row>
    <row r="82" spans="1:14" ht="15.75">
      <c r="A82" s="110">
        <v>35</v>
      </c>
      <c r="B82" s="16" t="s">
        <v>157</v>
      </c>
      <c r="C82" s="7">
        <v>73800</v>
      </c>
      <c r="D82" s="7">
        <f>+C82</f>
        <v>73800</v>
      </c>
      <c r="E82" s="9" t="s">
        <v>13</v>
      </c>
      <c r="F82" s="140" t="s">
        <v>49</v>
      </c>
      <c r="G82" s="153"/>
      <c r="H82" s="202"/>
      <c r="I82" s="36" t="str">
        <f>+F82</f>
        <v>นายประสงค์  ดำดง</v>
      </c>
      <c r="J82" s="37"/>
      <c r="K82" s="38"/>
      <c r="L82" s="230" t="s">
        <v>15</v>
      </c>
      <c r="M82" s="231"/>
      <c r="N82" s="15" t="s">
        <v>158</v>
      </c>
    </row>
    <row r="83" spans="1:14" ht="15.75">
      <c r="A83" s="110"/>
      <c r="B83" s="11"/>
      <c r="C83" s="34"/>
      <c r="D83" s="34"/>
      <c r="E83" s="35"/>
      <c r="F83" s="138" t="s">
        <v>448</v>
      </c>
      <c r="G83" s="155">
        <f>+J83</f>
        <v>73800</v>
      </c>
      <c r="H83" s="198" t="str">
        <f>+K83</f>
        <v>บาท</v>
      </c>
      <c r="I83" s="11" t="s">
        <v>21</v>
      </c>
      <c r="J83" s="13">
        <f>+D82</f>
        <v>73800</v>
      </c>
      <c r="K83" s="12" t="s">
        <v>17</v>
      </c>
      <c r="L83" s="32"/>
      <c r="M83" s="33"/>
      <c r="N83" s="15" t="s">
        <v>464</v>
      </c>
    </row>
    <row r="84" spans="1:14" ht="15.75">
      <c r="A84" s="107">
        <v>36</v>
      </c>
      <c r="B84" s="27" t="s">
        <v>159</v>
      </c>
      <c r="C84" s="7">
        <v>90610</v>
      </c>
      <c r="D84" s="7">
        <f>+C84</f>
        <v>90610</v>
      </c>
      <c r="E84" s="9" t="s">
        <v>13</v>
      </c>
      <c r="F84" s="140" t="s">
        <v>30</v>
      </c>
      <c r="G84" s="150"/>
      <c r="H84" s="201"/>
      <c r="I84" s="18" t="str">
        <f>+F84</f>
        <v>นางสาวสุภาพ  เพียซุย</v>
      </c>
      <c r="J84" s="25"/>
      <c r="K84" s="26"/>
      <c r="L84" s="228" t="s">
        <v>15</v>
      </c>
      <c r="M84" s="229"/>
      <c r="N84" s="10" t="s">
        <v>160</v>
      </c>
    </row>
    <row r="85" spans="1:14" ht="15.75">
      <c r="A85" s="107"/>
      <c r="B85" s="11" t="s">
        <v>161</v>
      </c>
      <c r="C85" s="7"/>
      <c r="D85" s="7"/>
      <c r="E85" s="9"/>
      <c r="F85" s="138" t="s">
        <v>448</v>
      </c>
      <c r="G85" s="155">
        <f>+J85</f>
        <v>90610</v>
      </c>
      <c r="H85" s="198" t="str">
        <f>+K85</f>
        <v>บาท</v>
      </c>
      <c r="I85" s="11" t="s">
        <v>21</v>
      </c>
      <c r="J85" s="13">
        <f>+D84</f>
        <v>90610</v>
      </c>
      <c r="K85" s="12" t="s">
        <v>17</v>
      </c>
      <c r="L85" s="11"/>
      <c r="M85" s="12"/>
      <c r="N85" s="15" t="s">
        <v>464</v>
      </c>
    </row>
    <row r="86" spans="1:14" ht="15.75">
      <c r="A86" s="110">
        <v>37</v>
      </c>
      <c r="B86" s="27" t="s">
        <v>159</v>
      </c>
      <c r="C86" s="7">
        <v>48390</v>
      </c>
      <c r="D86" s="7">
        <f>+C86</f>
        <v>48390</v>
      </c>
      <c r="E86" s="9" t="s">
        <v>13</v>
      </c>
      <c r="F86" s="140" t="s">
        <v>55</v>
      </c>
      <c r="G86" s="153"/>
      <c r="H86" s="202"/>
      <c r="I86" s="36" t="str">
        <f>+F86</f>
        <v>นายสมนึก จันทธัมโม</v>
      </c>
      <c r="J86" s="37"/>
      <c r="K86" s="38"/>
      <c r="L86" s="230" t="s">
        <v>15</v>
      </c>
      <c r="M86" s="231"/>
      <c r="N86" s="15" t="s">
        <v>162</v>
      </c>
    </row>
    <row r="87" spans="1:14" ht="15.75">
      <c r="A87" s="110"/>
      <c r="B87" s="11" t="s">
        <v>161</v>
      </c>
      <c r="C87" s="34"/>
      <c r="D87" s="34"/>
      <c r="E87" s="35"/>
      <c r="F87" s="138" t="s">
        <v>448</v>
      </c>
      <c r="G87" s="155">
        <f>+J87</f>
        <v>48390</v>
      </c>
      <c r="H87" s="198" t="str">
        <f>+K87</f>
        <v>บาท</v>
      </c>
      <c r="I87" s="11" t="s">
        <v>21</v>
      </c>
      <c r="J87" s="13">
        <f>+D86</f>
        <v>48390</v>
      </c>
      <c r="K87" s="12" t="s">
        <v>17</v>
      </c>
      <c r="L87" s="32"/>
      <c r="M87" s="33"/>
      <c r="N87" s="15" t="s">
        <v>464</v>
      </c>
    </row>
    <row r="88" spans="1:14" ht="15.75">
      <c r="A88" s="107">
        <v>38</v>
      </c>
      <c r="B88" s="27" t="s">
        <v>159</v>
      </c>
      <c r="C88" s="7">
        <v>3000</v>
      </c>
      <c r="D88" s="7">
        <f>+C88</f>
        <v>3000</v>
      </c>
      <c r="E88" s="9" t="s">
        <v>13</v>
      </c>
      <c r="F88" s="140" t="s">
        <v>42</v>
      </c>
      <c r="G88" s="150"/>
      <c r="H88" s="201"/>
      <c r="I88" s="18" t="str">
        <f>+F88</f>
        <v>หจก.เอฟบีทีสปอร์ต 2000</v>
      </c>
      <c r="J88" s="25"/>
      <c r="K88" s="26"/>
      <c r="L88" s="228" t="s">
        <v>15</v>
      </c>
      <c r="M88" s="229"/>
      <c r="N88" s="10" t="s">
        <v>163</v>
      </c>
    </row>
    <row r="89" spans="1:14" ht="15.75">
      <c r="A89" s="107"/>
      <c r="B89" s="6" t="s">
        <v>161</v>
      </c>
      <c r="C89" s="41"/>
      <c r="D89" s="7"/>
      <c r="E89" s="9"/>
      <c r="F89" s="138" t="s">
        <v>448</v>
      </c>
      <c r="G89" s="155">
        <f>+J89</f>
        <v>3000</v>
      </c>
      <c r="H89" s="198" t="str">
        <f>+K89</f>
        <v>บาท</v>
      </c>
      <c r="I89" s="43" t="s">
        <v>21</v>
      </c>
      <c r="J89" s="13">
        <f>+D88</f>
        <v>3000</v>
      </c>
      <c r="K89" s="45" t="s">
        <v>17</v>
      </c>
      <c r="L89" s="11"/>
      <c r="M89" s="12"/>
      <c r="N89" s="15" t="s">
        <v>464</v>
      </c>
    </row>
    <row r="90" spans="1:14" ht="15.75">
      <c r="A90" s="110">
        <v>39</v>
      </c>
      <c r="B90" s="50" t="s">
        <v>164</v>
      </c>
      <c r="C90" s="7">
        <v>518.4</v>
      </c>
      <c r="D90" s="34">
        <f>+C90</f>
        <v>518.4</v>
      </c>
      <c r="E90" s="35" t="s">
        <v>13</v>
      </c>
      <c r="F90" s="142" t="s">
        <v>69</v>
      </c>
      <c r="G90" s="153"/>
      <c r="H90" s="202"/>
      <c r="I90" s="18" t="str">
        <f>+F90</f>
        <v>ส.อ.กันตวัฒน์  บุญบวก</v>
      </c>
      <c r="J90" s="37"/>
      <c r="K90" s="26"/>
      <c r="L90" s="230" t="s">
        <v>15</v>
      </c>
      <c r="M90" s="231"/>
      <c r="N90" s="10" t="s">
        <v>165</v>
      </c>
    </row>
    <row r="91" spans="1:14" ht="15.75">
      <c r="A91" s="110"/>
      <c r="B91" s="11" t="s">
        <v>72</v>
      </c>
      <c r="C91" s="34"/>
      <c r="D91" s="34"/>
      <c r="E91" s="35"/>
      <c r="F91" s="138" t="s">
        <v>448</v>
      </c>
      <c r="G91" s="155">
        <f>+J91</f>
        <v>518.4</v>
      </c>
      <c r="H91" s="198" t="str">
        <f>+K91</f>
        <v>บาท</v>
      </c>
      <c r="I91" s="11" t="s">
        <v>21</v>
      </c>
      <c r="J91" s="13">
        <f>+D90</f>
        <v>518.4</v>
      </c>
      <c r="K91" s="12" t="s">
        <v>17</v>
      </c>
      <c r="L91" s="32"/>
      <c r="M91" s="33"/>
      <c r="N91" s="15" t="s">
        <v>464</v>
      </c>
    </row>
    <row r="92" spans="1:14" ht="15.75">
      <c r="A92" s="110"/>
      <c r="B92" s="11"/>
      <c r="C92" s="34"/>
      <c r="D92" s="34"/>
      <c r="E92" s="35"/>
      <c r="F92" s="138"/>
      <c r="G92" s="155"/>
      <c r="H92" s="198"/>
      <c r="I92" s="11"/>
      <c r="J92" s="13"/>
      <c r="K92" s="12"/>
      <c r="L92" s="32"/>
      <c r="M92" s="33"/>
      <c r="N92" s="15"/>
    </row>
    <row r="93" spans="1:14" ht="15.75">
      <c r="A93" s="107">
        <v>40</v>
      </c>
      <c r="B93" s="16" t="s">
        <v>166</v>
      </c>
      <c r="C93" s="7">
        <v>6739.2</v>
      </c>
      <c r="D93" s="7">
        <f>+C93</f>
        <v>6739.2</v>
      </c>
      <c r="E93" s="9" t="s">
        <v>13</v>
      </c>
      <c r="F93" s="140" t="s">
        <v>69</v>
      </c>
      <c r="G93" s="150"/>
      <c r="H93" s="201"/>
      <c r="I93" s="18" t="str">
        <f>+F93</f>
        <v>ส.อ.กันตวัฒน์  บุญบวก</v>
      </c>
      <c r="J93" s="25"/>
      <c r="K93" s="26"/>
      <c r="L93" s="228" t="s">
        <v>15</v>
      </c>
      <c r="M93" s="229"/>
      <c r="N93" s="10" t="s">
        <v>167</v>
      </c>
    </row>
    <row r="94" spans="1:14" ht="15.75">
      <c r="A94" s="107"/>
      <c r="B94" s="11" t="s">
        <v>168</v>
      </c>
      <c r="C94" s="7"/>
      <c r="D94" s="7"/>
      <c r="E94" s="9"/>
      <c r="F94" s="138" t="s">
        <v>448</v>
      </c>
      <c r="G94" s="155">
        <f>+J94</f>
        <v>6739.2</v>
      </c>
      <c r="H94" s="198" t="str">
        <f>+K94</f>
        <v>บาท</v>
      </c>
      <c r="I94" s="11" t="s">
        <v>21</v>
      </c>
      <c r="J94" s="13">
        <f>+D93</f>
        <v>6739.2</v>
      </c>
      <c r="K94" s="12" t="s">
        <v>17</v>
      </c>
      <c r="L94" s="11"/>
      <c r="M94" s="12"/>
      <c r="N94" s="15" t="s">
        <v>464</v>
      </c>
    </row>
    <row r="95" spans="1:14" ht="15.75">
      <c r="A95" s="110">
        <v>41</v>
      </c>
      <c r="B95" s="16" t="s">
        <v>33</v>
      </c>
      <c r="C95" s="7">
        <v>9500</v>
      </c>
      <c r="D95" s="7">
        <f>+C95</f>
        <v>9500</v>
      </c>
      <c r="E95" s="9" t="s">
        <v>13</v>
      </c>
      <c r="F95" s="140" t="s">
        <v>30</v>
      </c>
      <c r="G95" s="153"/>
      <c r="H95" s="202"/>
      <c r="I95" s="36" t="str">
        <f>+F95</f>
        <v>นางสาวสุภาพ  เพียซุย</v>
      </c>
      <c r="J95" s="37"/>
      <c r="K95" s="38"/>
      <c r="L95" s="230" t="s">
        <v>15</v>
      </c>
      <c r="M95" s="231"/>
      <c r="N95" s="15" t="s">
        <v>169</v>
      </c>
    </row>
    <row r="96" spans="1:14" ht="15.75">
      <c r="A96" s="110"/>
      <c r="B96" s="11"/>
      <c r="C96" s="34"/>
      <c r="D96" s="34"/>
      <c r="E96" s="35"/>
      <c r="F96" s="138" t="s">
        <v>448</v>
      </c>
      <c r="G96" s="155">
        <f>+J96</f>
        <v>9500</v>
      </c>
      <c r="H96" s="198" t="str">
        <f>+K96</f>
        <v>บาท</v>
      </c>
      <c r="I96" s="11" t="s">
        <v>21</v>
      </c>
      <c r="J96" s="13">
        <f>+D95</f>
        <v>9500</v>
      </c>
      <c r="K96" s="12" t="s">
        <v>17</v>
      </c>
      <c r="L96" s="32"/>
      <c r="M96" s="33"/>
      <c r="N96" s="15" t="s">
        <v>464</v>
      </c>
    </row>
    <row r="97" spans="1:14" ht="15.75">
      <c r="A97" s="113"/>
      <c r="B97" s="117"/>
      <c r="C97" s="114"/>
      <c r="D97" s="114"/>
      <c r="E97" s="115"/>
      <c r="F97" s="143"/>
      <c r="G97" s="154"/>
      <c r="H97" s="204"/>
      <c r="I97" s="117"/>
      <c r="J97" s="118"/>
      <c r="K97" s="119"/>
      <c r="L97" s="117"/>
      <c r="M97" s="119"/>
      <c r="N97" s="116"/>
    </row>
  </sheetData>
  <mergeCells count="72">
    <mergeCell ref="L68:M68"/>
    <mergeCell ref="L70:M70"/>
    <mergeCell ref="L72:M72"/>
    <mergeCell ref="L74:M74"/>
    <mergeCell ref="L95:M95"/>
    <mergeCell ref="L93:M93"/>
    <mergeCell ref="L82:M82"/>
    <mergeCell ref="L84:M84"/>
    <mergeCell ref="L86:M86"/>
    <mergeCell ref="L88:M88"/>
    <mergeCell ref="L90:M90"/>
    <mergeCell ref="I45:K45"/>
    <mergeCell ref="L45:M45"/>
    <mergeCell ref="L47:M47"/>
    <mergeCell ref="L64:M64"/>
    <mergeCell ref="L66:M66"/>
    <mergeCell ref="L58:M58"/>
    <mergeCell ref="L60:M60"/>
    <mergeCell ref="L62:M62"/>
    <mergeCell ref="I8:K8"/>
    <mergeCell ref="I39:K39"/>
    <mergeCell ref="L39:M39"/>
    <mergeCell ref="I41:K41"/>
    <mergeCell ref="L41:M41"/>
    <mergeCell ref="I33:K33"/>
    <mergeCell ref="L33:M33"/>
    <mergeCell ref="I35:K35"/>
    <mergeCell ref="L35:M35"/>
    <mergeCell ref="I37:K37"/>
    <mergeCell ref="L37:M37"/>
    <mergeCell ref="I6:K6"/>
    <mergeCell ref="L6:M6"/>
    <mergeCell ref="I7:K7"/>
    <mergeCell ref="L7:M7"/>
    <mergeCell ref="F6:H6"/>
    <mergeCell ref="F7:H7"/>
    <mergeCell ref="A1:N1"/>
    <mergeCell ref="A2:N2"/>
    <mergeCell ref="A3:N3"/>
    <mergeCell ref="I5:K5"/>
    <mergeCell ref="L5:M5"/>
    <mergeCell ref="L8:M8"/>
    <mergeCell ref="L50:M50"/>
    <mergeCell ref="L52:M52"/>
    <mergeCell ref="L54:M54"/>
    <mergeCell ref="L56:M56"/>
    <mergeCell ref="L17:M17"/>
    <mergeCell ref="L19:M19"/>
    <mergeCell ref="I9:K9"/>
    <mergeCell ref="L9:M9"/>
    <mergeCell ref="I21:K21"/>
    <mergeCell ref="L21:M21"/>
    <mergeCell ref="I29:K29"/>
    <mergeCell ref="L29:M29"/>
    <mergeCell ref="I17:K17"/>
    <mergeCell ref="I19:K19"/>
    <mergeCell ref="F8:H8"/>
    <mergeCell ref="A4:N4"/>
    <mergeCell ref="L76:M76"/>
    <mergeCell ref="L78:M78"/>
    <mergeCell ref="L80:M80"/>
    <mergeCell ref="I31:K31"/>
    <mergeCell ref="L31:M31"/>
    <mergeCell ref="I43:K43"/>
    <mergeCell ref="L43:M43"/>
    <mergeCell ref="L23:M23"/>
    <mergeCell ref="I25:K25"/>
    <mergeCell ref="L25:M25"/>
    <mergeCell ref="I27:K27"/>
    <mergeCell ref="L27:M27"/>
    <mergeCell ref="I15:K15"/>
    <mergeCell ref="L15:M15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3" verticalDpi="0" r:id="rId1"/>
  <rowBreaks count="2" manualBreakCount="2">
    <brk id="34" max="16383" man="1"/>
    <brk id="63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23CA3-29A5-4EFD-ADE8-03FE99E66AA1}">
  <dimension ref="A1:N71"/>
  <sheetViews>
    <sheetView view="pageBreakPreview" topLeftCell="A58" zoomScale="115" zoomScaleNormal="100" zoomScaleSheetLayoutView="115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1.375" customWidth="1"/>
    <col min="5" max="5" width="8.25" customWidth="1"/>
    <col min="6" max="6" width="7" customWidth="1"/>
    <col min="7" max="7" width="10.75" customWidth="1"/>
    <col min="8" max="8" width="5.75" customWidth="1"/>
    <col min="10" max="10" width="11.375" customWidth="1"/>
    <col min="11" max="11" width="4" customWidth="1"/>
    <col min="13" max="13" width="5.5" customWidth="1"/>
    <col min="14" max="14" width="18.125" customWidth="1"/>
  </cols>
  <sheetData>
    <row r="1" spans="1:14">
      <c r="A1" s="250" t="s">
        <v>571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50" t="s">
        <v>570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4">
      <c r="A4" s="227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4">
      <c r="A5" s="98"/>
      <c r="B5" s="2"/>
      <c r="C5" s="1"/>
      <c r="D5" s="1"/>
      <c r="E5" s="1"/>
      <c r="F5" s="173"/>
      <c r="G5" s="174"/>
      <c r="H5" s="175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69" t="s">
        <v>7</v>
      </c>
      <c r="G6" s="270"/>
      <c r="H6" s="271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57" t="s">
        <v>11</v>
      </c>
      <c r="G7" s="258"/>
      <c r="H7" s="259"/>
      <c r="I7" s="257" t="s">
        <v>424</v>
      </c>
      <c r="J7" s="258"/>
      <c r="K7" s="259"/>
      <c r="L7" s="257"/>
      <c r="M7" s="259"/>
      <c r="N7" s="5" t="s">
        <v>12</v>
      </c>
    </row>
    <row r="8" spans="1:14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66">
        <v>7</v>
      </c>
      <c r="G8" s="267"/>
      <c r="H8" s="268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ht="15.75">
      <c r="A9" s="108">
        <v>1</v>
      </c>
      <c r="B9" s="54" t="s">
        <v>170</v>
      </c>
      <c r="C9" s="55">
        <v>700000</v>
      </c>
      <c r="D9" s="56">
        <v>700000</v>
      </c>
      <c r="E9" s="57" t="s">
        <v>75</v>
      </c>
      <c r="F9" s="58" t="s">
        <v>76</v>
      </c>
      <c r="G9" s="171"/>
      <c r="H9" s="187"/>
      <c r="I9" s="245" t="str">
        <f>+F9</f>
        <v>บริษัท ฟาร์ ฟอร์เวิร์ด จำกัด</v>
      </c>
      <c r="J9" s="246"/>
      <c r="K9" s="247"/>
      <c r="L9" s="248" t="s">
        <v>77</v>
      </c>
      <c r="M9" s="249"/>
      <c r="N9" s="59" t="s">
        <v>171</v>
      </c>
    </row>
    <row r="10" spans="1:14" ht="15.75">
      <c r="A10" s="109"/>
      <c r="B10" s="6" t="s">
        <v>172</v>
      </c>
      <c r="C10" s="60"/>
      <c r="D10" s="60"/>
      <c r="E10" s="60"/>
      <c r="F10" s="62" t="s">
        <v>448</v>
      </c>
      <c r="G10" s="169" cm="1">
        <f t="array" ref="G10:H10">+J10:K10</f>
        <v>698000</v>
      </c>
      <c r="H10" s="188" t="str">
        <v>บาท</v>
      </c>
      <c r="I10" s="62" t="s">
        <v>16</v>
      </c>
      <c r="J10" s="63">
        <v>698000</v>
      </c>
      <c r="K10" s="64" t="s">
        <v>17</v>
      </c>
      <c r="L10" s="62"/>
      <c r="M10" s="65"/>
      <c r="N10" s="66" t="s">
        <v>468</v>
      </c>
    </row>
    <row r="11" spans="1:14" ht="15.75">
      <c r="A11" s="109"/>
      <c r="B11" s="6" t="s">
        <v>173</v>
      </c>
      <c r="C11" s="67"/>
      <c r="D11" s="68"/>
      <c r="E11" s="67"/>
      <c r="F11" s="62" t="s">
        <v>567</v>
      </c>
      <c r="G11" s="68"/>
      <c r="H11" s="189"/>
      <c r="I11" s="62"/>
      <c r="J11" s="63"/>
      <c r="K11" s="65"/>
      <c r="L11" s="69"/>
      <c r="M11" s="65"/>
      <c r="N11" s="67"/>
    </row>
    <row r="12" spans="1:14" ht="15.75">
      <c r="A12" s="109"/>
      <c r="B12" s="6" t="s">
        <v>174</v>
      </c>
      <c r="C12" s="67"/>
      <c r="D12" s="68"/>
      <c r="E12" s="67"/>
      <c r="F12" s="62" t="s">
        <v>21</v>
      </c>
      <c r="G12" s="82">
        <v>699000</v>
      </c>
      <c r="H12" s="219" t="s">
        <v>17</v>
      </c>
      <c r="I12" s="62"/>
      <c r="J12" s="82"/>
      <c r="K12" s="64"/>
      <c r="L12" s="69"/>
      <c r="M12" s="65"/>
      <c r="N12" s="67"/>
    </row>
    <row r="13" spans="1:14" ht="15.75">
      <c r="A13" s="109"/>
      <c r="B13" s="6"/>
      <c r="C13" s="67"/>
      <c r="D13" s="68"/>
      <c r="E13" s="67"/>
      <c r="F13" s="62" t="s">
        <v>568</v>
      </c>
      <c r="G13" s="82"/>
      <c r="H13" s="218"/>
      <c r="I13" s="62"/>
      <c r="J13" s="68"/>
      <c r="K13" s="65"/>
      <c r="L13" s="69"/>
      <c r="M13" s="65"/>
      <c r="N13" s="67"/>
    </row>
    <row r="14" spans="1:14" ht="15.75">
      <c r="A14" s="109"/>
      <c r="B14" s="6" t="s">
        <v>175</v>
      </c>
      <c r="C14" s="67"/>
      <c r="D14" s="68"/>
      <c r="E14" s="67"/>
      <c r="F14" s="62" t="s">
        <v>21</v>
      </c>
      <c r="G14" s="82">
        <v>700000</v>
      </c>
      <c r="H14" s="218" t="s">
        <v>17</v>
      </c>
      <c r="I14" s="62"/>
      <c r="J14" s="82"/>
      <c r="K14" s="64"/>
      <c r="L14" s="69"/>
      <c r="M14" s="65"/>
      <c r="N14" s="67"/>
    </row>
    <row r="15" spans="1:14" ht="15.75">
      <c r="A15" s="110">
        <v>2</v>
      </c>
      <c r="B15" s="70" t="s">
        <v>176</v>
      </c>
      <c r="C15" s="71">
        <v>9500</v>
      </c>
      <c r="D15" s="56">
        <f>+C15</f>
        <v>9500</v>
      </c>
      <c r="E15" s="72" t="s">
        <v>13</v>
      </c>
      <c r="F15" s="158" t="s">
        <v>30</v>
      </c>
      <c r="G15" s="163"/>
      <c r="H15" s="190"/>
      <c r="I15" s="240" t="str">
        <f>+F15</f>
        <v>นางสาวสุภาพ  เพียซุย</v>
      </c>
      <c r="J15" s="241"/>
      <c r="K15" s="242"/>
      <c r="L15" s="243" t="s">
        <v>15</v>
      </c>
      <c r="M15" s="244"/>
      <c r="N15" s="70" t="s">
        <v>177</v>
      </c>
    </row>
    <row r="16" spans="1:14" ht="15.75">
      <c r="A16" s="107"/>
      <c r="B16" s="61"/>
      <c r="C16" s="60"/>
      <c r="D16" s="60"/>
      <c r="E16" s="60"/>
      <c r="F16" s="62" t="s">
        <v>448</v>
      </c>
      <c r="G16" s="169" cm="1">
        <f t="array" ref="G16:H16">+J16:K16</f>
        <v>9500</v>
      </c>
      <c r="H16" s="188" t="str">
        <v>บาท</v>
      </c>
      <c r="I16" s="62" t="s">
        <v>16</v>
      </c>
      <c r="J16" s="63">
        <f>+D15</f>
        <v>9500</v>
      </c>
      <c r="K16" s="64" t="s">
        <v>17</v>
      </c>
      <c r="L16" s="62"/>
      <c r="M16" s="65"/>
      <c r="N16" s="73" t="s">
        <v>465</v>
      </c>
    </row>
    <row r="17" spans="1:14" ht="15.75">
      <c r="A17" s="107">
        <v>3</v>
      </c>
      <c r="B17" s="6" t="s">
        <v>34</v>
      </c>
      <c r="C17" s="7">
        <v>1190</v>
      </c>
      <c r="D17" s="8">
        <f>+C17</f>
        <v>1190</v>
      </c>
      <c r="E17" s="9" t="s">
        <v>13</v>
      </c>
      <c r="F17" s="103" t="s">
        <v>30</v>
      </c>
      <c r="G17" s="164"/>
      <c r="H17" s="191"/>
      <c r="I17" s="237" t="str">
        <f>+F17</f>
        <v>นางสาวสุภาพ  เพียซุย</v>
      </c>
      <c r="J17" s="238"/>
      <c r="K17" s="239"/>
      <c r="L17" s="228" t="s">
        <v>15</v>
      </c>
      <c r="M17" s="229"/>
      <c r="N17" s="6" t="s">
        <v>178</v>
      </c>
    </row>
    <row r="18" spans="1:14" ht="15.75">
      <c r="A18" s="107"/>
      <c r="B18" s="6"/>
      <c r="C18" s="9"/>
      <c r="D18" s="9"/>
      <c r="E18" s="9"/>
      <c r="F18" s="62" t="s">
        <v>448</v>
      </c>
      <c r="G18" s="169" cm="1">
        <f t="array" ref="G18:H18">+J18:K18</f>
        <v>1190</v>
      </c>
      <c r="H18" s="188" t="str">
        <v>บาท</v>
      </c>
      <c r="I18" s="11" t="s">
        <v>16</v>
      </c>
      <c r="J18" s="13">
        <f>+D17</f>
        <v>1190</v>
      </c>
      <c r="K18" s="12" t="s">
        <v>17</v>
      </c>
      <c r="L18" s="11"/>
      <c r="M18" s="14"/>
      <c r="N18" s="15" t="s">
        <v>465</v>
      </c>
    </row>
    <row r="19" spans="1:14" ht="15.75">
      <c r="A19" s="107">
        <v>4</v>
      </c>
      <c r="B19" s="51" t="s">
        <v>51</v>
      </c>
      <c r="C19" s="39">
        <v>4055</v>
      </c>
      <c r="D19" s="7">
        <f>+C19</f>
        <v>4055</v>
      </c>
      <c r="E19" s="9" t="s">
        <v>13</v>
      </c>
      <c r="F19" s="11" t="s">
        <v>31</v>
      </c>
      <c r="G19" s="53"/>
      <c r="H19" s="192"/>
      <c r="I19" s="232" t="str">
        <f>+F19</f>
        <v>นายสมนึก  จันทธัมโม</v>
      </c>
      <c r="J19" s="233"/>
      <c r="K19" s="229"/>
      <c r="L19" s="228" t="s">
        <v>15</v>
      </c>
      <c r="M19" s="229"/>
      <c r="N19" s="6" t="s">
        <v>179</v>
      </c>
    </row>
    <row r="20" spans="1:14" ht="15.75">
      <c r="A20" s="107"/>
      <c r="B20" s="20"/>
      <c r="C20" s="39"/>
      <c r="D20" s="7"/>
      <c r="E20" s="9"/>
      <c r="F20" s="62" t="s">
        <v>448</v>
      </c>
      <c r="G20" s="169" cm="1">
        <f t="array" ref="G20:H20">+J20:K20</f>
        <v>4055</v>
      </c>
      <c r="H20" s="188" t="str">
        <v>บาท</v>
      </c>
      <c r="I20" s="11" t="s">
        <v>21</v>
      </c>
      <c r="J20" s="13">
        <f>+D19</f>
        <v>4055</v>
      </c>
      <c r="K20" s="12" t="s">
        <v>17</v>
      </c>
      <c r="L20" s="11"/>
      <c r="M20" s="14"/>
      <c r="N20" s="10" t="s">
        <v>465</v>
      </c>
    </row>
    <row r="21" spans="1:14" ht="15.75">
      <c r="A21" s="107">
        <v>5</v>
      </c>
      <c r="B21" s="51" t="s">
        <v>32</v>
      </c>
      <c r="C21" s="7">
        <v>4510</v>
      </c>
      <c r="D21" s="8">
        <f>+C21</f>
        <v>4510</v>
      </c>
      <c r="E21" s="9" t="s">
        <v>13</v>
      </c>
      <c r="F21" s="103" t="s">
        <v>30</v>
      </c>
      <c r="G21" s="164"/>
      <c r="H21" s="191"/>
      <c r="I21" s="237" t="str">
        <f>+F21</f>
        <v>นางสาวสุภาพ  เพียซุย</v>
      </c>
      <c r="J21" s="238"/>
      <c r="K21" s="239"/>
      <c r="L21" s="228" t="s">
        <v>15</v>
      </c>
      <c r="M21" s="229"/>
      <c r="N21" s="6" t="s">
        <v>180</v>
      </c>
    </row>
    <row r="22" spans="1:14" ht="15.75">
      <c r="A22" s="107"/>
      <c r="B22" s="20"/>
      <c r="C22" s="9"/>
      <c r="D22" s="9"/>
      <c r="E22" s="9"/>
      <c r="F22" s="62" t="s">
        <v>448</v>
      </c>
      <c r="G22" s="169" cm="1">
        <f t="array" ref="G22:H22">+J22:K22</f>
        <v>4510</v>
      </c>
      <c r="H22" s="188" t="str">
        <v>บาท</v>
      </c>
      <c r="I22" s="11" t="s">
        <v>16</v>
      </c>
      <c r="J22" s="13">
        <f>+D21</f>
        <v>4510</v>
      </c>
      <c r="K22" s="12" t="s">
        <v>17</v>
      </c>
      <c r="L22" s="11"/>
      <c r="M22" s="14"/>
      <c r="N22" s="15" t="s">
        <v>466</v>
      </c>
    </row>
    <row r="23" spans="1:14" ht="15.75">
      <c r="A23" s="107">
        <v>6</v>
      </c>
      <c r="B23" s="27" t="s">
        <v>181</v>
      </c>
      <c r="C23" s="7">
        <v>2000</v>
      </c>
      <c r="D23" s="17">
        <f>+C23</f>
        <v>2000</v>
      </c>
      <c r="E23" s="9" t="s">
        <v>13</v>
      </c>
      <c r="F23" s="18" t="s">
        <v>64</v>
      </c>
      <c r="G23" s="25"/>
      <c r="H23" s="25"/>
      <c r="I23" s="18" t="str">
        <f>+F23</f>
        <v>นายวิเศษ  บุญศรี</v>
      </c>
      <c r="J23" s="19"/>
      <c r="K23" s="14"/>
      <c r="L23" s="228" t="s">
        <v>15</v>
      </c>
      <c r="M23" s="229"/>
      <c r="N23" s="6" t="s">
        <v>182</v>
      </c>
    </row>
    <row r="24" spans="1:14" ht="15.75">
      <c r="A24" s="107"/>
      <c r="B24" s="11" t="s">
        <v>183</v>
      </c>
      <c r="C24" s="9"/>
      <c r="D24" s="21"/>
      <c r="E24" s="9"/>
      <c r="F24" s="62" t="s">
        <v>448</v>
      </c>
      <c r="G24" s="169" cm="1">
        <f t="array" ref="G24:H24">+J24:K24</f>
        <v>2000</v>
      </c>
      <c r="H24" s="188" t="str">
        <v>บาท</v>
      </c>
      <c r="I24" s="11" t="s">
        <v>16</v>
      </c>
      <c r="J24" s="13">
        <f>+D23</f>
        <v>2000</v>
      </c>
      <c r="K24" s="12" t="s">
        <v>17</v>
      </c>
      <c r="L24" s="11"/>
      <c r="M24" s="14"/>
      <c r="N24" s="6" t="s">
        <v>466</v>
      </c>
    </row>
    <row r="25" spans="1:14" ht="15.75">
      <c r="A25" s="107">
        <v>7</v>
      </c>
      <c r="B25" s="27" t="s">
        <v>181</v>
      </c>
      <c r="C25" s="39">
        <v>1410</v>
      </c>
      <c r="D25" s="7">
        <f>+C25</f>
        <v>1410</v>
      </c>
      <c r="E25" s="9" t="s">
        <v>13</v>
      </c>
      <c r="F25" s="11" t="s">
        <v>31</v>
      </c>
      <c r="G25" s="53"/>
      <c r="H25" s="192"/>
      <c r="I25" s="232" t="str">
        <f>+F25</f>
        <v>นายสมนึก  จันทธัมโม</v>
      </c>
      <c r="J25" s="233"/>
      <c r="K25" s="229"/>
      <c r="L25" s="228" t="s">
        <v>15</v>
      </c>
      <c r="M25" s="229"/>
      <c r="N25" s="6" t="s">
        <v>184</v>
      </c>
    </row>
    <row r="26" spans="1:14" ht="15.75">
      <c r="A26" s="107"/>
      <c r="B26" s="11" t="s">
        <v>183</v>
      </c>
      <c r="C26" s="39"/>
      <c r="D26" s="7"/>
      <c r="E26" s="9"/>
      <c r="F26" s="62" t="s">
        <v>448</v>
      </c>
      <c r="G26" s="169" cm="1">
        <f t="array" ref="G26:H26">+J26:K26</f>
        <v>1410</v>
      </c>
      <c r="H26" s="188" t="str">
        <v>บาท</v>
      </c>
      <c r="I26" s="11" t="s">
        <v>21</v>
      </c>
      <c r="J26" s="13">
        <f>+D25</f>
        <v>1410</v>
      </c>
      <c r="K26" s="12" t="s">
        <v>17</v>
      </c>
      <c r="L26" s="11"/>
      <c r="M26" s="14"/>
      <c r="N26" s="10" t="s">
        <v>466</v>
      </c>
    </row>
    <row r="27" spans="1:14" ht="15.75">
      <c r="A27" s="107">
        <v>8</v>
      </c>
      <c r="B27" s="27" t="s">
        <v>181</v>
      </c>
      <c r="C27" s="7">
        <v>1230</v>
      </c>
      <c r="D27" s="23">
        <f>+C27</f>
        <v>1230</v>
      </c>
      <c r="E27" s="9" t="s">
        <v>13</v>
      </c>
      <c r="F27" s="103" t="s">
        <v>185</v>
      </c>
      <c r="G27" s="164"/>
      <c r="H27" s="191"/>
      <c r="I27" s="237" t="str">
        <f>+F27</f>
        <v>นางนัยนา ช่อไม้</v>
      </c>
      <c r="J27" s="238"/>
      <c r="K27" s="239"/>
      <c r="L27" s="228" t="s">
        <v>15</v>
      </c>
      <c r="M27" s="229"/>
      <c r="N27" s="10" t="s">
        <v>186</v>
      </c>
    </row>
    <row r="28" spans="1:14" ht="15.75">
      <c r="A28" s="111"/>
      <c r="B28" s="11" t="s">
        <v>183</v>
      </c>
      <c r="C28" s="41"/>
      <c r="D28" s="42"/>
      <c r="E28" s="42"/>
      <c r="F28" s="62" t="s">
        <v>448</v>
      </c>
      <c r="G28" s="169" cm="1">
        <f t="array" ref="G28:H28">+J28:K28</f>
        <v>1230</v>
      </c>
      <c r="H28" s="188" t="str">
        <v>บาท</v>
      </c>
      <c r="I28" s="43" t="s">
        <v>21</v>
      </c>
      <c r="J28" s="44">
        <f>+D27</f>
        <v>1230</v>
      </c>
      <c r="K28" s="45" t="s">
        <v>17</v>
      </c>
      <c r="L28" s="43"/>
      <c r="M28" s="45"/>
      <c r="N28" s="40" t="s">
        <v>466</v>
      </c>
    </row>
    <row r="29" spans="1:14" ht="15.75">
      <c r="A29" s="107">
        <v>9</v>
      </c>
      <c r="B29" s="27" t="s">
        <v>181</v>
      </c>
      <c r="C29" s="7">
        <v>5580</v>
      </c>
      <c r="D29" s="23">
        <f>+C29</f>
        <v>5580</v>
      </c>
      <c r="E29" s="9" t="s">
        <v>13</v>
      </c>
      <c r="F29" s="103" t="s">
        <v>66</v>
      </c>
      <c r="G29" s="164"/>
      <c r="H29" s="191"/>
      <c r="I29" s="237" t="str">
        <f>+F29</f>
        <v>นายภราดา  จำปา</v>
      </c>
      <c r="J29" s="238"/>
      <c r="K29" s="239"/>
      <c r="L29" s="228" t="s">
        <v>15</v>
      </c>
      <c r="M29" s="229"/>
      <c r="N29" s="10" t="s">
        <v>187</v>
      </c>
    </row>
    <row r="30" spans="1:14" ht="15.75">
      <c r="A30" s="111"/>
      <c r="B30" s="11" t="s">
        <v>183</v>
      </c>
      <c r="C30" s="41"/>
      <c r="D30" s="42"/>
      <c r="E30" s="42"/>
      <c r="F30" s="62" t="s">
        <v>448</v>
      </c>
      <c r="G30" s="169" cm="1">
        <f t="array" ref="G30:H30">+J30:K30</f>
        <v>5580</v>
      </c>
      <c r="H30" s="188" t="str">
        <v>บาท</v>
      </c>
      <c r="I30" s="43" t="s">
        <v>21</v>
      </c>
      <c r="J30" s="44">
        <f>+D29</f>
        <v>5580</v>
      </c>
      <c r="K30" s="45" t="s">
        <v>17</v>
      </c>
      <c r="L30" s="43"/>
      <c r="M30" s="45"/>
      <c r="N30" s="40" t="s">
        <v>466</v>
      </c>
    </row>
    <row r="31" spans="1:14" ht="15.75">
      <c r="A31" s="107">
        <v>10</v>
      </c>
      <c r="B31" s="46" t="s">
        <v>39</v>
      </c>
      <c r="C31" s="39">
        <v>21210</v>
      </c>
      <c r="D31" s="7">
        <f>+C31</f>
        <v>21210</v>
      </c>
      <c r="E31" s="9" t="s">
        <v>13</v>
      </c>
      <c r="F31" s="103" t="s">
        <v>37</v>
      </c>
      <c r="G31" s="164"/>
      <c r="H31" s="191"/>
      <c r="I31" s="232" t="str">
        <f>+F31</f>
        <v>หจก.อาร์แอนด์พี คอมพ์ซิสเต็ม</v>
      </c>
      <c r="J31" s="233"/>
      <c r="K31" s="229"/>
      <c r="L31" s="228" t="s">
        <v>15</v>
      </c>
      <c r="M31" s="229"/>
      <c r="N31" s="10" t="s">
        <v>188</v>
      </c>
    </row>
    <row r="32" spans="1:14" ht="15.75">
      <c r="A32" s="107"/>
      <c r="B32" s="40"/>
      <c r="C32" s="9"/>
      <c r="D32" s="47"/>
      <c r="E32" s="9"/>
      <c r="F32" s="62" t="s">
        <v>448</v>
      </c>
      <c r="G32" s="169" cm="1">
        <f t="array" ref="G32:H32">+J32:K32</f>
        <v>21210</v>
      </c>
      <c r="H32" s="188" t="str">
        <v>บาท</v>
      </c>
      <c r="I32" s="11" t="s">
        <v>21</v>
      </c>
      <c r="J32" s="13">
        <f>+D31</f>
        <v>21210</v>
      </c>
      <c r="K32" s="12" t="s">
        <v>17</v>
      </c>
      <c r="L32" s="48"/>
      <c r="M32" s="49"/>
      <c r="N32" s="10" t="s">
        <v>466</v>
      </c>
    </row>
    <row r="33" spans="1:14" ht="15.75">
      <c r="A33" s="107">
        <v>11</v>
      </c>
      <c r="B33" s="16" t="s">
        <v>39</v>
      </c>
      <c r="C33" s="34">
        <v>14340</v>
      </c>
      <c r="D33" s="34">
        <f>+C33</f>
        <v>14340</v>
      </c>
      <c r="E33" s="35" t="s">
        <v>13</v>
      </c>
      <c r="F33" s="103" t="s">
        <v>37</v>
      </c>
      <c r="G33" s="164"/>
      <c r="H33" s="191"/>
      <c r="I33" s="232" t="str">
        <f>+F33</f>
        <v>หจก.อาร์แอนด์พี คอมพ์ซิสเต็ม</v>
      </c>
      <c r="J33" s="233"/>
      <c r="K33" s="229"/>
      <c r="L33" s="228" t="s">
        <v>15</v>
      </c>
      <c r="M33" s="229"/>
      <c r="N33" s="15" t="s">
        <v>189</v>
      </c>
    </row>
    <row r="34" spans="1:14" ht="15.75">
      <c r="A34" s="107"/>
      <c r="B34" s="10"/>
      <c r="C34" s="7"/>
      <c r="D34" s="7"/>
      <c r="E34" s="9"/>
      <c r="F34" s="62" t="s">
        <v>448</v>
      </c>
      <c r="G34" s="169" cm="1">
        <f t="array" ref="G34:H34">+J34:K34</f>
        <v>14340</v>
      </c>
      <c r="H34" s="188" t="str">
        <v>บาท</v>
      </c>
      <c r="I34" s="11" t="s">
        <v>21</v>
      </c>
      <c r="J34" s="13">
        <f>+D33</f>
        <v>14340</v>
      </c>
      <c r="K34" s="12" t="s">
        <v>17</v>
      </c>
      <c r="L34" s="11"/>
      <c r="M34" s="12"/>
      <c r="N34" s="10" t="s">
        <v>466</v>
      </c>
    </row>
    <row r="35" spans="1:14" ht="15.75">
      <c r="A35" s="107">
        <v>12</v>
      </c>
      <c r="B35" s="16" t="s">
        <v>59</v>
      </c>
      <c r="C35" s="7">
        <v>1700</v>
      </c>
      <c r="D35" s="8">
        <f>+C35</f>
        <v>1700</v>
      </c>
      <c r="E35" s="9" t="s">
        <v>13</v>
      </c>
      <c r="F35" s="103" t="s">
        <v>44</v>
      </c>
      <c r="G35" s="164"/>
      <c r="H35" s="191"/>
      <c r="I35" s="237" t="str">
        <f>+F35</f>
        <v>นายไพรัตน์ อำภาภิรมย์</v>
      </c>
      <c r="J35" s="238"/>
      <c r="K35" s="239"/>
      <c r="L35" s="228" t="s">
        <v>15</v>
      </c>
      <c r="M35" s="229"/>
      <c r="N35" s="6" t="s">
        <v>190</v>
      </c>
    </row>
    <row r="36" spans="1:14" ht="15.75">
      <c r="A36" s="109"/>
      <c r="B36" s="40"/>
      <c r="C36" s="9"/>
      <c r="D36" s="9"/>
      <c r="E36" s="9"/>
      <c r="F36" s="62" t="s">
        <v>448</v>
      </c>
      <c r="G36" s="169" cm="1">
        <f t="array" ref="G36:H36">+J36:K36</f>
        <v>1700</v>
      </c>
      <c r="H36" s="188" t="str">
        <v>บาท</v>
      </c>
      <c r="I36" s="11" t="s">
        <v>16</v>
      </c>
      <c r="J36" s="13">
        <f>+D35</f>
        <v>1700</v>
      </c>
      <c r="K36" s="12" t="s">
        <v>17</v>
      </c>
      <c r="L36" s="11"/>
      <c r="M36" s="14"/>
      <c r="N36" s="15" t="s">
        <v>467</v>
      </c>
    </row>
    <row r="37" spans="1:14" ht="15.75">
      <c r="A37" s="107">
        <v>13</v>
      </c>
      <c r="B37" s="46" t="s">
        <v>33</v>
      </c>
      <c r="C37" s="7">
        <v>1227</v>
      </c>
      <c r="D37" s="23">
        <f>+C37</f>
        <v>1227</v>
      </c>
      <c r="E37" s="9" t="s">
        <v>13</v>
      </c>
      <c r="F37" s="103" t="s">
        <v>30</v>
      </c>
      <c r="G37" s="164"/>
      <c r="H37" s="191"/>
      <c r="I37" s="232" t="str">
        <f>+F37</f>
        <v>นางสาวสุภาพ  เพียซุย</v>
      </c>
      <c r="J37" s="233"/>
      <c r="K37" s="229"/>
      <c r="L37" s="228" t="s">
        <v>15</v>
      </c>
      <c r="M37" s="229"/>
      <c r="N37" s="15" t="s">
        <v>191</v>
      </c>
    </row>
    <row r="38" spans="1:14" ht="15.75">
      <c r="A38" s="107"/>
      <c r="B38" s="10"/>
      <c r="C38" s="9"/>
      <c r="D38" s="9"/>
      <c r="E38" s="9"/>
      <c r="F38" s="62" t="s">
        <v>448</v>
      </c>
      <c r="G38" s="169" cm="1">
        <f t="array" ref="G38:H38">+J38:K38</f>
        <v>1227</v>
      </c>
      <c r="H38" s="188" t="str">
        <v>บาท</v>
      </c>
      <c r="I38" s="11" t="s">
        <v>16</v>
      </c>
      <c r="J38" s="24">
        <f>+D37</f>
        <v>1227</v>
      </c>
      <c r="K38" s="12" t="s">
        <v>17</v>
      </c>
      <c r="L38" s="11"/>
      <c r="M38" s="12"/>
      <c r="N38" s="10" t="s">
        <v>468</v>
      </c>
    </row>
    <row r="39" spans="1:14" ht="15.75">
      <c r="A39" s="107">
        <v>14</v>
      </c>
      <c r="B39" s="46" t="s">
        <v>51</v>
      </c>
      <c r="C39" s="7">
        <v>1700</v>
      </c>
      <c r="D39" s="8">
        <f>+C39</f>
        <v>1700</v>
      </c>
      <c r="E39" s="9" t="s">
        <v>13</v>
      </c>
      <c r="F39" s="103" t="s">
        <v>31</v>
      </c>
      <c r="G39" s="164"/>
      <c r="H39" s="191"/>
      <c r="I39" s="237" t="str">
        <f>+F39</f>
        <v>นายสมนึก  จันทธัมโม</v>
      </c>
      <c r="J39" s="238"/>
      <c r="K39" s="239"/>
      <c r="L39" s="228" t="s">
        <v>15</v>
      </c>
      <c r="M39" s="229"/>
      <c r="N39" s="6" t="s">
        <v>192</v>
      </c>
    </row>
    <row r="40" spans="1:14" ht="15.75">
      <c r="A40" s="107"/>
      <c r="B40" s="40"/>
      <c r="C40" s="9"/>
      <c r="D40" s="9"/>
      <c r="E40" s="9"/>
      <c r="F40" s="62" t="s">
        <v>448</v>
      </c>
      <c r="G40" s="169" cm="1">
        <f t="array" ref="G40:H40">+J40:K40</f>
        <v>1700</v>
      </c>
      <c r="H40" s="188" t="str">
        <v>บาท</v>
      </c>
      <c r="I40" s="11" t="s">
        <v>16</v>
      </c>
      <c r="J40" s="13">
        <f>+D39</f>
        <v>1700</v>
      </c>
      <c r="K40" s="12" t="s">
        <v>17</v>
      </c>
      <c r="L40" s="11"/>
      <c r="M40" s="14"/>
      <c r="N40" s="15" t="s">
        <v>468</v>
      </c>
    </row>
    <row r="41" spans="1:14" ht="15.75">
      <c r="A41" s="110">
        <v>15</v>
      </c>
      <c r="B41" s="46" t="s">
        <v>39</v>
      </c>
      <c r="C41" s="7">
        <v>29430</v>
      </c>
      <c r="D41" s="23">
        <f>+C41</f>
        <v>29430</v>
      </c>
      <c r="E41" s="9" t="s">
        <v>13</v>
      </c>
      <c r="F41" s="103" t="s">
        <v>37</v>
      </c>
      <c r="G41" s="166"/>
      <c r="H41" s="193"/>
      <c r="I41" s="234" t="str">
        <f>+F41</f>
        <v>หจก.อาร์แอนด์พี คอมพ์ซิสเต็ม</v>
      </c>
      <c r="J41" s="235"/>
      <c r="K41" s="236"/>
      <c r="L41" s="230" t="s">
        <v>15</v>
      </c>
      <c r="M41" s="231"/>
      <c r="N41" s="15" t="s">
        <v>193</v>
      </c>
    </row>
    <row r="42" spans="1:14" ht="15.75">
      <c r="A42" s="109"/>
      <c r="B42" s="20"/>
      <c r="C42" s="7"/>
      <c r="D42" s="9"/>
      <c r="E42" s="9"/>
      <c r="F42" s="62" t="s">
        <v>448</v>
      </c>
      <c r="G42" s="169" cm="1">
        <f t="array" ref="G42:H42">+J42:K42</f>
        <v>29430</v>
      </c>
      <c r="H42" s="188" t="str">
        <v>บาท</v>
      </c>
      <c r="I42" s="11" t="s">
        <v>21</v>
      </c>
      <c r="J42" s="13">
        <f>+D41</f>
        <v>29430</v>
      </c>
      <c r="K42" s="12" t="s">
        <v>17</v>
      </c>
      <c r="L42" s="11"/>
      <c r="M42" s="12"/>
      <c r="N42" s="10" t="s">
        <v>469</v>
      </c>
    </row>
    <row r="43" spans="1:14" ht="15.75">
      <c r="A43" s="107">
        <v>16</v>
      </c>
      <c r="B43" s="46" t="s">
        <v>39</v>
      </c>
      <c r="C43" s="28">
        <v>11050</v>
      </c>
      <c r="D43" s="29">
        <f>+C43</f>
        <v>11050</v>
      </c>
      <c r="E43" s="30" t="s">
        <v>13</v>
      </c>
      <c r="F43" s="103" t="s">
        <v>37</v>
      </c>
      <c r="G43" s="166"/>
      <c r="H43" s="193"/>
      <c r="I43" s="234" t="str">
        <f>+F43</f>
        <v>หจก.อาร์แอนด์พี คอมพ์ซิสเต็ม</v>
      </c>
      <c r="J43" s="235"/>
      <c r="K43" s="236"/>
      <c r="L43" s="228" t="s">
        <v>15</v>
      </c>
      <c r="M43" s="229"/>
      <c r="N43" s="15" t="s">
        <v>194</v>
      </c>
    </row>
    <row r="44" spans="1:14" ht="15.75">
      <c r="A44" s="107"/>
      <c r="B44" s="11"/>
      <c r="C44" s="9"/>
      <c r="D44" s="9"/>
      <c r="E44" s="9"/>
      <c r="F44" s="62" t="s">
        <v>448</v>
      </c>
      <c r="G44" s="169" cm="1">
        <f t="array" ref="G44:H44">+J44:K44</f>
        <v>11050</v>
      </c>
      <c r="H44" s="188" t="str">
        <v>บาท</v>
      </c>
      <c r="I44" s="11" t="s">
        <v>16</v>
      </c>
      <c r="J44" s="31">
        <f>+D43</f>
        <v>11050</v>
      </c>
      <c r="K44" s="12" t="s">
        <v>17</v>
      </c>
      <c r="L44" s="32"/>
      <c r="M44" s="33"/>
      <c r="N44" s="15" t="s">
        <v>469</v>
      </c>
    </row>
    <row r="45" spans="1:14" ht="15.75">
      <c r="A45" s="107">
        <v>17</v>
      </c>
      <c r="B45" s="27" t="s">
        <v>195</v>
      </c>
      <c r="C45" s="7">
        <v>3950</v>
      </c>
      <c r="D45" s="23">
        <f>+C45</f>
        <v>3950</v>
      </c>
      <c r="E45" s="9" t="s">
        <v>13</v>
      </c>
      <c r="F45" s="103" t="s">
        <v>31</v>
      </c>
      <c r="G45" s="164"/>
      <c r="H45" s="191"/>
      <c r="I45" s="237" t="str">
        <f>+F45</f>
        <v>นายสมนึก  จันทธัมโม</v>
      </c>
      <c r="J45" s="238"/>
      <c r="K45" s="239"/>
      <c r="L45" s="228" t="s">
        <v>15</v>
      </c>
      <c r="M45" s="229"/>
      <c r="N45" s="15" t="s">
        <v>196</v>
      </c>
    </row>
    <row r="46" spans="1:14" ht="15.75">
      <c r="A46" s="107"/>
      <c r="B46" s="77" t="s">
        <v>197</v>
      </c>
      <c r="C46" s="7"/>
      <c r="D46" s="9"/>
      <c r="E46" s="9"/>
      <c r="F46" s="62" t="s">
        <v>448</v>
      </c>
      <c r="G46" s="169" cm="1">
        <f t="array" ref="G46:H46">+J46:K46</f>
        <v>3950</v>
      </c>
      <c r="H46" s="188" t="str">
        <v>บาท</v>
      </c>
      <c r="I46" s="11" t="s">
        <v>16</v>
      </c>
      <c r="J46" s="13">
        <f>+D45</f>
        <v>3950</v>
      </c>
      <c r="K46" s="12" t="s">
        <v>17</v>
      </c>
      <c r="L46" s="11"/>
      <c r="M46" s="12"/>
      <c r="N46" s="15" t="s">
        <v>470</v>
      </c>
    </row>
    <row r="47" spans="1:14" ht="15.75">
      <c r="A47" s="111"/>
      <c r="B47" s="6" t="s">
        <v>198</v>
      </c>
      <c r="C47" s="7"/>
      <c r="D47" s="9"/>
      <c r="E47" s="9"/>
      <c r="F47" s="103"/>
      <c r="G47" s="164"/>
      <c r="H47" s="194"/>
      <c r="I47" s="43"/>
      <c r="J47" s="13"/>
      <c r="K47" s="45"/>
      <c r="L47" s="43"/>
      <c r="M47" s="45"/>
      <c r="N47" s="10"/>
    </row>
    <row r="48" spans="1:14" ht="15.75">
      <c r="A48" s="107">
        <v>18</v>
      </c>
      <c r="B48" s="27" t="s">
        <v>195</v>
      </c>
      <c r="C48" s="34">
        <v>350</v>
      </c>
      <c r="D48" s="34">
        <f>+C48</f>
        <v>350</v>
      </c>
      <c r="E48" s="35" t="s">
        <v>13</v>
      </c>
      <c r="F48" s="160" t="s">
        <v>66</v>
      </c>
      <c r="G48" s="166"/>
      <c r="H48" s="193"/>
      <c r="I48" s="18" t="str">
        <f>+F48</f>
        <v>นายภราดา  จำปา</v>
      </c>
      <c r="J48" s="37"/>
      <c r="K48" s="26"/>
      <c r="L48" s="228" t="s">
        <v>15</v>
      </c>
      <c r="M48" s="229"/>
      <c r="N48" s="15" t="s">
        <v>199</v>
      </c>
    </row>
    <row r="49" spans="1:14" ht="15.75">
      <c r="A49" s="107"/>
      <c r="B49" s="77" t="s">
        <v>197</v>
      </c>
      <c r="C49" s="7"/>
      <c r="D49" s="7"/>
      <c r="E49" s="9"/>
      <c r="F49" s="62" t="s">
        <v>448</v>
      </c>
      <c r="G49" s="169" cm="1">
        <f t="array" ref="G49:H49">+J49:K49</f>
        <v>350</v>
      </c>
      <c r="H49" s="188" t="str">
        <v>บาท</v>
      </c>
      <c r="I49" s="11" t="s">
        <v>21</v>
      </c>
      <c r="J49" s="13">
        <f>+D48</f>
        <v>350</v>
      </c>
      <c r="K49" s="12" t="s">
        <v>17</v>
      </c>
      <c r="L49" s="11"/>
      <c r="M49" s="12"/>
      <c r="N49" s="15" t="s">
        <v>470</v>
      </c>
    </row>
    <row r="50" spans="1:14" ht="15.75">
      <c r="A50" s="107"/>
      <c r="B50" s="6" t="s">
        <v>198</v>
      </c>
      <c r="C50" s="7"/>
      <c r="D50" s="7"/>
      <c r="E50" s="9"/>
      <c r="F50" s="103"/>
      <c r="G50" s="164"/>
      <c r="H50" s="191"/>
      <c r="I50" s="11"/>
      <c r="J50" s="13"/>
      <c r="K50" s="12"/>
      <c r="L50" s="11"/>
      <c r="M50" s="12"/>
      <c r="N50" s="10"/>
    </row>
    <row r="51" spans="1:14" ht="15.75">
      <c r="A51" s="110">
        <v>19</v>
      </c>
      <c r="B51" s="27" t="s">
        <v>195</v>
      </c>
      <c r="C51" s="34">
        <v>518.4</v>
      </c>
      <c r="D51" s="34">
        <f>+C51</f>
        <v>518.4</v>
      </c>
      <c r="E51" s="35" t="s">
        <v>13</v>
      </c>
      <c r="F51" s="160" t="s">
        <v>200</v>
      </c>
      <c r="G51" s="166"/>
      <c r="H51" s="193"/>
      <c r="I51" s="36" t="str">
        <f>+F51</f>
        <v>สอ.กันวัฒน์ บุญบวก</v>
      </c>
      <c r="J51" s="37"/>
      <c r="K51" s="38"/>
      <c r="L51" s="230" t="s">
        <v>15</v>
      </c>
      <c r="M51" s="231"/>
      <c r="N51" s="15" t="s">
        <v>201</v>
      </c>
    </row>
    <row r="52" spans="1:14" ht="15.75">
      <c r="A52" s="110"/>
      <c r="B52" s="77" t="s">
        <v>197</v>
      </c>
      <c r="C52" s="34"/>
      <c r="D52" s="34"/>
      <c r="E52" s="35"/>
      <c r="F52" s="62" t="s">
        <v>448</v>
      </c>
      <c r="G52" s="169" cm="1">
        <f t="array" ref="G52:H52">+J52:K52</f>
        <v>518.4</v>
      </c>
      <c r="H52" s="188" t="str">
        <v>บาท</v>
      </c>
      <c r="I52" s="11" t="s">
        <v>21</v>
      </c>
      <c r="J52" s="13">
        <f>+D51</f>
        <v>518.4</v>
      </c>
      <c r="K52" s="12" t="s">
        <v>17</v>
      </c>
      <c r="L52" s="32"/>
      <c r="M52" s="33"/>
      <c r="N52" s="15" t="s">
        <v>470</v>
      </c>
    </row>
    <row r="53" spans="1:14" ht="15.75">
      <c r="A53" s="110"/>
      <c r="B53" s="6" t="s">
        <v>198</v>
      </c>
      <c r="C53" s="34"/>
      <c r="D53" s="34"/>
      <c r="E53" s="35"/>
      <c r="F53" s="160"/>
      <c r="G53" s="166"/>
      <c r="H53" s="193"/>
      <c r="I53" s="11"/>
      <c r="J53" s="13"/>
      <c r="K53" s="12"/>
      <c r="L53" s="32"/>
      <c r="M53" s="33"/>
      <c r="N53" s="15"/>
    </row>
    <row r="54" spans="1:14" ht="15.75">
      <c r="A54" s="107">
        <v>20</v>
      </c>
      <c r="B54" s="27" t="s">
        <v>59</v>
      </c>
      <c r="C54" s="7">
        <v>2760</v>
      </c>
      <c r="D54" s="7">
        <f>+C54</f>
        <v>2760</v>
      </c>
      <c r="E54" s="9" t="s">
        <v>13</v>
      </c>
      <c r="F54" s="103" t="s">
        <v>37</v>
      </c>
      <c r="G54" s="164"/>
      <c r="H54" s="191"/>
      <c r="I54" s="18" t="str">
        <f>+F54</f>
        <v>หจก.อาร์แอนด์พี คอมพ์ซิสเต็ม</v>
      </c>
      <c r="J54" s="25"/>
      <c r="K54" s="26"/>
      <c r="L54" s="228" t="s">
        <v>15</v>
      </c>
      <c r="M54" s="229"/>
      <c r="N54" s="10" t="s">
        <v>202</v>
      </c>
    </row>
    <row r="55" spans="1:14" ht="15.75">
      <c r="A55" s="107"/>
      <c r="B55" s="11"/>
      <c r="C55" s="7"/>
      <c r="D55" s="7"/>
      <c r="E55" s="9"/>
      <c r="F55" s="62" t="s">
        <v>448</v>
      </c>
      <c r="G55" s="169" cm="1">
        <f t="array" ref="G55:H55">+J55:K55</f>
        <v>2760</v>
      </c>
      <c r="H55" s="188" t="str">
        <v>บาท</v>
      </c>
      <c r="I55" s="11" t="s">
        <v>21</v>
      </c>
      <c r="J55" s="13">
        <f>+D54</f>
        <v>2760</v>
      </c>
      <c r="K55" s="12" t="s">
        <v>17</v>
      </c>
      <c r="L55" s="11"/>
      <c r="M55" s="12"/>
      <c r="N55" s="15" t="s">
        <v>471</v>
      </c>
    </row>
    <row r="56" spans="1:14" ht="15.75">
      <c r="A56" s="110">
        <v>21</v>
      </c>
      <c r="B56" s="16" t="s">
        <v>73</v>
      </c>
      <c r="C56" s="7">
        <v>17000</v>
      </c>
      <c r="D56" s="7">
        <f>+C56</f>
        <v>17000</v>
      </c>
      <c r="E56" s="9" t="s">
        <v>13</v>
      </c>
      <c r="F56" s="103" t="s">
        <v>203</v>
      </c>
      <c r="G56" s="166"/>
      <c r="H56" s="193"/>
      <c r="I56" s="36" t="str">
        <f>+F56</f>
        <v>หจก.นภัสวรรณ  ผูกโอสถ</v>
      </c>
      <c r="J56" s="37"/>
      <c r="K56" s="38"/>
      <c r="L56" s="230" t="s">
        <v>15</v>
      </c>
      <c r="M56" s="231"/>
      <c r="N56" s="15" t="s">
        <v>204</v>
      </c>
    </row>
    <row r="57" spans="1:14" ht="15.75">
      <c r="A57" s="110"/>
      <c r="B57" s="11"/>
      <c r="C57" s="34"/>
      <c r="D57" s="34"/>
      <c r="E57" s="35"/>
      <c r="F57" s="62" t="s">
        <v>448</v>
      </c>
      <c r="G57" s="169" cm="1">
        <f t="array" ref="G57:H57">+J57:K57</f>
        <v>17000</v>
      </c>
      <c r="H57" s="188" t="str">
        <v>บาท</v>
      </c>
      <c r="I57" s="11" t="s">
        <v>21</v>
      </c>
      <c r="J57" s="13">
        <f>+D56</f>
        <v>17000</v>
      </c>
      <c r="K57" s="12" t="s">
        <v>17</v>
      </c>
      <c r="L57" s="32"/>
      <c r="M57" s="33"/>
      <c r="N57" s="15" t="s">
        <v>471</v>
      </c>
    </row>
    <row r="58" spans="1:14" ht="15.75">
      <c r="A58" s="107">
        <v>22</v>
      </c>
      <c r="B58" s="27" t="s">
        <v>181</v>
      </c>
      <c r="C58" s="7">
        <v>3420</v>
      </c>
      <c r="D58" s="7">
        <f>+C58</f>
        <v>3420</v>
      </c>
      <c r="E58" s="9" t="s">
        <v>13</v>
      </c>
      <c r="F58" s="103" t="s">
        <v>31</v>
      </c>
      <c r="G58" s="164"/>
      <c r="H58" s="191"/>
      <c r="I58" s="18" t="str">
        <f>+F58</f>
        <v>นายสมนึก  จันทธัมโม</v>
      </c>
      <c r="J58" s="25"/>
      <c r="K58" s="26"/>
      <c r="L58" s="228" t="s">
        <v>15</v>
      </c>
      <c r="M58" s="229"/>
      <c r="N58" s="10" t="s">
        <v>205</v>
      </c>
    </row>
    <row r="59" spans="1:14" ht="15.75">
      <c r="A59" s="107"/>
      <c r="B59" s="11" t="s">
        <v>183</v>
      </c>
      <c r="C59" s="7"/>
      <c r="D59" s="7"/>
      <c r="E59" s="9"/>
      <c r="F59" s="62" t="s">
        <v>448</v>
      </c>
      <c r="G59" s="169" cm="1">
        <f t="array" ref="G59:H59">+J59:K59</f>
        <v>3420</v>
      </c>
      <c r="H59" s="188" t="str">
        <v>บาท</v>
      </c>
      <c r="I59" s="11" t="s">
        <v>21</v>
      </c>
      <c r="J59" s="13">
        <f>+D58</f>
        <v>3420</v>
      </c>
      <c r="K59" s="12" t="s">
        <v>17</v>
      </c>
      <c r="L59" s="11"/>
      <c r="M59" s="12"/>
      <c r="N59" s="15" t="s">
        <v>472</v>
      </c>
    </row>
    <row r="60" spans="1:14" ht="15.75">
      <c r="A60" s="110">
        <v>23</v>
      </c>
      <c r="B60" s="50" t="s">
        <v>59</v>
      </c>
      <c r="C60" s="34">
        <v>9612.1299999999992</v>
      </c>
      <c r="D60" s="34">
        <f>+C60</f>
        <v>9612.1299999999992</v>
      </c>
      <c r="E60" s="35" t="s">
        <v>13</v>
      </c>
      <c r="F60" s="161" t="s">
        <v>206</v>
      </c>
      <c r="G60" s="167"/>
      <c r="H60" s="195"/>
      <c r="I60" s="78" t="str">
        <f>+F60</f>
        <v>บริษัท โตโยต้าปราจีนบุรี (1993) ผู้จำหน่าย</v>
      </c>
      <c r="J60" s="37"/>
      <c r="K60" s="38"/>
      <c r="L60" s="230" t="s">
        <v>15</v>
      </c>
      <c r="M60" s="231"/>
      <c r="N60" s="15" t="s">
        <v>207</v>
      </c>
    </row>
    <row r="61" spans="1:14" ht="15.75">
      <c r="A61" s="110"/>
      <c r="B61" s="11"/>
      <c r="C61" s="34"/>
      <c r="D61" s="34"/>
      <c r="E61" s="35"/>
      <c r="F61" s="160" t="s">
        <v>208</v>
      </c>
      <c r="G61" s="166"/>
      <c r="H61" s="193"/>
      <c r="I61" s="160" t="s">
        <v>208</v>
      </c>
      <c r="J61" s="166"/>
      <c r="K61" s="12"/>
      <c r="L61" s="32"/>
      <c r="M61" s="33"/>
      <c r="N61" s="15" t="s">
        <v>472</v>
      </c>
    </row>
    <row r="62" spans="1:14" ht="15.75">
      <c r="A62" s="110"/>
      <c r="B62" s="172"/>
      <c r="C62" s="34"/>
      <c r="D62" s="34"/>
      <c r="E62" s="35"/>
      <c r="F62" s="62" t="s">
        <v>448</v>
      </c>
      <c r="G62" s="169" cm="1">
        <f t="array" ref="G62:H62">+J62:K62</f>
        <v>9612.1299999999992</v>
      </c>
      <c r="H62" s="188" t="str">
        <v>บาท</v>
      </c>
      <c r="I62" s="11" t="s">
        <v>21</v>
      </c>
      <c r="J62" s="13">
        <f>+D60</f>
        <v>9612.1299999999992</v>
      </c>
      <c r="K62" s="12" t="s">
        <v>17</v>
      </c>
      <c r="L62" s="32"/>
      <c r="M62" s="33"/>
      <c r="N62" s="15"/>
    </row>
    <row r="63" spans="1:14" ht="15.75">
      <c r="A63" s="107">
        <v>24</v>
      </c>
      <c r="B63" s="27" t="s">
        <v>209</v>
      </c>
      <c r="C63" s="7">
        <v>12800</v>
      </c>
      <c r="D63" s="7">
        <f>+C63</f>
        <v>12800</v>
      </c>
      <c r="E63" s="9" t="s">
        <v>13</v>
      </c>
      <c r="F63" s="103" t="s">
        <v>60</v>
      </c>
      <c r="G63" s="164"/>
      <c r="H63" s="191"/>
      <c r="I63" s="18" t="str">
        <f>+F63</f>
        <v>หจก.กบินทร์บุรีศูนย์ล้อ</v>
      </c>
      <c r="J63" s="25"/>
      <c r="K63" s="26"/>
      <c r="L63" s="228" t="s">
        <v>15</v>
      </c>
      <c r="M63" s="229"/>
      <c r="N63" s="10" t="s">
        <v>210</v>
      </c>
    </row>
    <row r="64" spans="1:14" ht="15.75">
      <c r="A64" s="107"/>
      <c r="B64" s="11"/>
      <c r="C64" s="7"/>
      <c r="D64" s="7"/>
      <c r="E64" s="9"/>
      <c r="F64" s="62" t="s">
        <v>448</v>
      </c>
      <c r="G64" s="169" cm="1">
        <f t="array" ref="G64:H64">+J64:K64</f>
        <v>12800</v>
      </c>
      <c r="H64" s="188" t="str">
        <v>บาท</v>
      </c>
      <c r="I64" s="11" t="s">
        <v>21</v>
      </c>
      <c r="J64" s="13">
        <f>+D63</f>
        <v>12800</v>
      </c>
      <c r="K64" s="12" t="s">
        <v>17</v>
      </c>
      <c r="L64" s="11"/>
      <c r="M64" s="12"/>
      <c r="N64" s="10" t="s">
        <v>473</v>
      </c>
    </row>
    <row r="65" spans="1:14" ht="15.75">
      <c r="A65" s="110">
        <v>25</v>
      </c>
      <c r="B65" s="16" t="s">
        <v>51</v>
      </c>
      <c r="C65" s="7">
        <v>2135</v>
      </c>
      <c r="D65" s="7">
        <f>+C65</f>
        <v>2135</v>
      </c>
      <c r="E65" s="9" t="s">
        <v>13</v>
      </c>
      <c r="F65" s="103" t="s">
        <v>31</v>
      </c>
      <c r="G65" s="166"/>
      <c r="H65" s="193"/>
      <c r="I65" s="36" t="str">
        <f>+F65</f>
        <v>นายสมนึก  จันทธัมโม</v>
      </c>
      <c r="J65" s="37"/>
      <c r="K65" s="38"/>
      <c r="L65" s="230" t="s">
        <v>15</v>
      </c>
      <c r="M65" s="231"/>
      <c r="N65" s="15" t="s">
        <v>211</v>
      </c>
    </row>
    <row r="66" spans="1:14" ht="15.75">
      <c r="A66" s="110"/>
      <c r="B66" s="11"/>
      <c r="C66" s="34"/>
      <c r="D66" s="34"/>
      <c r="E66" s="35"/>
      <c r="F66" s="62" t="s">
        <v>448</v>
      </c>
      <c r="G66" s="169" cm="1">
        <f t="array" ref="G66:H66">+J66:K66</f>
        <v>2135</v>
      </c>
      <c r="H66" s="188" t="str">
        <v>บาท</v>
      </c>
      <c r="I66" s="11" t="s">
        <v>21</v>
      </c>
      <c r="J66" s="13">
        <f>+D65</f>
        <v>2135</v>
      </c>
      <c r="K66" s="12" t="s">
        <v>17</v>
      </c>
      <c r="L66" s="32"/>
      <c r="M66" s="33"/>
      <c r="N66" s="15" t="s">
        <v>474</v>
      </c>
    </row>
    <row r="67" spans="1:14" ht="15.75">
      <c r="A67" s="107">
        <v>26</v>
      </c>
      <c r="B67" s="27" t="s">
        <v>33</v>
      </c>
      <c r="C67" s="7">
        <v>995</v>
      </c>
      <c r="D67" s="7">
        <f>+C67</f>
        <v>995</v>
      </c>
      <c r="E67" s="9" t="s">
        <v>13</v>
      </c>
      <c r="F67" s="103" t="s">
        <v>30</v>
      </c>
      <c r="G67" s="164"/>
      <c r="H67" s="191"/>
      <c r="I67" s="18" t="str">
        <f>+F67</f>
        <v>นางสาวสุภาพ  เพียซุย</v>
      </c>
      <c r="J67" s="25"/>
      <c r="K67" s="26"/>
      <c r="L67" s="228" t="s">
        <v>15</v>
      </c>
      <c r="M67" s="229"/>
      <c r="N67" s="10" t="s">
        <v>212</v>
      </c>
    </row>
    <row r="68" spans="1:14" ht="15.75">
      <c r="A68" s="107"/>
      <c r="B68" s="11"/>
      <c r="C68" s="7"/>
      <c r="D68" s="7"/>
      <c r="E68" s="9"/>
      <c r="F68" s="62" t="s">
        <v>448</v>
      </c>
      <c r="G68" s="169" cm="1">
        <f t="array" ref="G68:H68">+J68:K68</f>
        <v>995</v>
      </c>
      <c r="H68" s="188" t="str">
        <v>บาท</v>
      </c>
      <c r="I68" s="11" t="s">
        <v>21</v>
      </c>
      <c r="J68" s="13">
        <f>+D67</f>
        <v>995</v>
      </c>
      <c r="K68" s="12" t="s">
        <v>17</v>
      </c>
      <c r="L68" s="11"/>
      <c r="M68" s="12"/>
      <c r="N68" s="10" t="s">
        <v>474</v>
      </c>
    </row>
    <row r="69" spans="1:14" ht="15.75">
      <c r="A69" s="110">
        <v>27</v>
      </c>
      <c r="B69" s="27" t="s">
        <v>181</v>
      </c>
      <c r="C69" s="7">
        <v>11100</v>
      </c>
      <c r="D69" s="7">
        <f>+C69</f>
        <v>11100</v>
      </c>
      <c r="E69" s="9" t="s">
        <v>13</v>
      </c>
      <c r="F69" s="103" t="s">
        <v>213</v>
      </c>
      <c r="G69" s="166"/>
      <c r="H69" s="193"/>
      <c r="I69" s="36" t="str">
        <f>+F69</f>
        <v>นางสาวจิราพร พานิชเกรียงไกร</v>
      </c>
      <c r="J69" s="37"/>
      <c r="K69" s="38"/>
      <c r="L69" s="230" t="s">
        <v>15</v>
      </c>
      <c r="M69" s="231"/>
      <c r="N69" s="15" t="s">
        <v>214</v>
      </c>
    </row>
    <row r="70" spans="1:14" ht="15.75">
      <c r="A70" s="110"/>
      <c r="B70" s="11" t="s">
        <v>183</v>
      </c>
      <c r="C70" s="34"/>
      <c r="D70" s="34"/>
      <c r="E70" s="35"/>
      <c r="F70" s="62" t="s">
        <v>448</v>
      </c>
      <c r="G70" s="169" cm="1">
        <f t="array" ref="G70:H70">+J70:K70</f>
        <v>11100</v>
      </c>
      <c r="H70" s="188" t="str">
        <v>บาท</v>
      </c>
      <c r="I70" s="11" t="s">
        <v>21</v>
      </c>
      <c r="J70" s="13">
        <f>+D69</f>
        <v>11100</v>
      </c>
      <c r="K70" s="12" t="s">
        <v>17</v>
      </c>
      <c r="L70" s="32"/>
      <c r="M70" s="33"/>
      <c r="N70" s="15" t="s">
        <v>474</v>
      </c>
    </row>
    <row r="71" spans="1:14" ht="15.75">
      <c r="A71" s="113"/>
      <c r="B71" s="117"/>
      <c r="C71" s="114"/>
      <c r="D71" s="114"/>
      <c r="E71" s="115"/>
      <c r="F71" s="162"/>
      <c r="G71" s="168"/>
      <c r="H71" s="196"/>
      <c r="I71" s="117"/>
      <c r="J71" s="118"/>
      <c r="K71" s="119"/>
      <c r="L71" s="117"/>
      <c r="M71" s="119"/>
      <c r="N71" s="116"/>
    </row>
  </sheetData>
  <mergeCells count="58">
    <mergeCell ref="I9:K9"/>
    <mergeCell ref="L9:M9"/>
    <mergeCell ref="I7:K7"/>
    <mergeCell ref="L7:M7"/>
    <mergeCell ref="A1:N1"/>
    <mergeCell ref="A2:N2"/>
    <mergeCell ref="A3:N3"/>
    <mergeCell ref="I5:K5"/>
    <mergeCell ref="L5:M5"/>
    <mergeCell ref="I6:K6"/>
    <mergeCell ref="L6:M6"/>
    <mergeCell ref="A4:N4"/>
    <mergeCell ref="I8:K8"/>
    <mergeCell ref="L8:M8"/>
    <mergeCell ref="F7:H7"/>
    <mergeCell ref="F6:H6"/>
    <mergeCell ref="I27:K27"/>
    <mergeCell ref="L27:M27"/>
    <mergeCell ref="I15:K15"/>
    <mergeCell ref="L15:M15"/>
    <mergeCell ref="I17:K17"/>
    <mergeCell ref="L17:M17"/>
    <mergeCell ref="I19:K19"/>
    <mergeCell ref="L19:M19"/>
    <mergeCell ref="I21:K21"/>
    <mergeCell ref="L21:M21"/>
    <mergeCell ref="L23:M23"/>
    <mergeCell ref="I25:K25"/>
    <mergeCell ref="L25:M25"/>
    <mergeCell ref="I45:K45"/>
    <mergeCell ref="I29:K29"/>
    <mergeCell ref="L29:M29"/>
    <mergeCell ref="I31:K31"/>
    <mergeCell ref="L31:M31"/>
    <mergeCell ref="I33:K33"/>
    <mergeCell ref="L33:M33"/>
    <mergeCell ref="I39:K39"/>
    <mergeCell ref="L39:M39"/>
    <mergeCell ref="I41:K41"/>
    <mergeCell ref="L41:M41"/>
    <mergeCell ref="I43:K43"/>
    <mergeCell ref="L43:M43"/>
    <mergeCell ref="F8:H8"/>
    <mergeCell ref="L63:M63"/>
    <mergeCell ref="L65:M65"/>
    <mergeCell ref="L67:M67"/>
    <mergeCell ref="L69:M69"/>
    <mergeCell ref="L48:M48"/>
    <mergeCell ref="L51:M51"/>
    <mergeCell ref="L54:M54"/>
    <mergeCell ref="L56:M56"/>
    <mergeCell ref="L58:M58"/>
    <mergeCell ref="L60:M60"/>
    <mergeCell ref="L45:M45"/>
    <mergeCell ref="I35:K35"/>
    <mergeCell ref="L35:M35"/>
    <mergeCell ref="I37:K37"/>
    <mergeCell ref="L37:M37"/>
  </mergeCells>
  <pageMargins left="0.70866141732283472" right="0.5118110236220472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09BE-23F6-4B3D-A637-2AAB71DF7017}">
  <dimension ref="A1:N83"/>
  <sheetViews>
    <sheetView view="pageBreakPreview" topLeftCell="A67" zoomScale="130" zoomScaleNormal="100" zoomScaleSheetLayoutView="130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1.375" customWidth="1"/>
    <col min="5" max="5" width="8.25" customWidth="1"/>
    <col min="6" max="6" width="6.875" customWidth="1"/>
    <col min="7" max="7" width="11.625" customWidth="1"/>
    <col min="8" max="8" width="3.625" style="185" customWidth="1"/>
    <col min="9" max="9" width="4.875" customWidth="1"/>
    <col min="10" max="10" width="11.25" customWidth="1"/>
    <col min="11" max="11" width="5.125" customWidth="1"/>
    <col min="13" max="13" width="5.5" customWidth="1"/>
    <col min="14" max="14" width="18.75" customWidth="1"/>
  </cols>
  <sheetData>
    <row r="1" spans="1:14">
      <c r="A1" s="250" t="s">
        <v>572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50" t="s">
        <v>449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4">
      <c r="A4" s="227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4">
      <c r="A5" s="98"/>
      <c r="B5" s="2"/>
      <c r="C5" s="1"/>
      <c r="D5" s="1"/>
      <c r="E5" s="1"/>
      <c r="F5" s="2"/>
      <c r="G5" s="104"/>
      <c r="H5" s="186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54" t="s">
        <v>7</v>
      </c>
      <c r="G6" s="255"/>
      <c r="H6" s="256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57" t="s">
        <v>11</v>
      </c>
      <c r="G7" s="258"/>
      <c r="H7" s="259"/>
      <c r="I7" s="257" t="s">
        <v>424</v>
      </c>
      <c r="J7" s="258"/>
      <c r="K7" s="259"/>
      <c r="L7" s="257"/>
      <c r="M7" s="259"/>
      <c r="N7" s="5" t="s">
        <v>12</v>
      </c>
    </row>
    <row r="8" spans="1:14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66">
        <v>7</v>
      </c>
      <c r="G8" s="267"/>
      <c r="H8" s="268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s="75" customFormat="1" ht="15.75">
      <c r="A9" s="108">
        <v>1</v>
      </c>
      <c r="B9" s="54" t="s">
        <v>215</v>
      </c>
      <c r="C9" s="55">
        <v>499000</v>
      </c>
      <c r="D9" s="56">
        <v>498834</v>
      </c>
      <c r="E9" s="57" t="s">
        <v>13</v>
      </c>
      <c r="F9" s="58" t="s">
        <v>216</v>
      </c>
      <c r="G9" s="157"/>
      <c r="H9" s="179"/>
      <c r="I9" s="245" t="str">
        <f>+F9</f>
        <v>บริษัท อาร์เอฟ แอพพิเคชั่น จำกัด</v>
      </c>
      <c r="J9" s="246"/>
      <c r="K9" s="247"/>
      <c r="L9" s="248" t="s">
        <v>15</v>
      </c>
      <c r="M9" s="249"/>
      <c r="N9" s="59" t="s">
        <v>217</v>
      </c>
    </row>
    <row r="10" spans="1:14" s="75" customFormat="1" ht="15.75">
      <c r="A10" s="109"/>
      <c r="B10" s="6"/>
      <c r="C10" s="60"/>
      <c r="D10" s="60"/>
      <c r="E10" s="60"/>
      <c r="F10" s="62" t="s">
        <v>448</v>
      </c>
      <c r="G10" s="169" cm="1">
        <f t="array" ref="G10:H10">+J10:K10</f>
        <v>495000</v>
      </c>
      <c r="H10" s="105" t="str">
        <v>บาท</v>
      </c>
      <c r="I10" s="62" t="s">
        <v>16</v>
      </c>
      <c r="J10" s="63">
        <v>495000</v>
      </c>
      <c r="K10" s="64" t="s">
        <v>17</v>
      </c>
      <c r="L10" s="62"/>
      <c r="M10" s="65"/>
      <c r="N10" s="66" t="s">
        <v>573</v>
      </c>
    </row>
    <row r="11" spans="1:14" s="75" customFormat="1" ht="15.75">
      <c r="A11" s="107">
        <v>2</v>
      </c>
      <c r="B11" s="6" t="s">
        <v>218</v>
      </c>
      <c r="C11" s="79">
        <v>1134200</v>
      </c>
      <c r="D11" s="80">
        <v>1141819.8999999999</v>
      </c>
      <c r="E11" s="60" t="s">
        <v>219</v>
      </c>
      <c r="F11" s="62" t="s">
        <v>220</v>
      </c>
      <c r="G11" s="105"/>
      <c r="H11" s="62"/>
      <c r="I11" s="272" t="str">
        <f>+F11</f>
        <v>ห้างหุ้นส่วนจำกัด โชคอนันต์ปราจีนบุรี</v>
      </c>
      <c r="J11" s="273"/>
      <c r="K11" s="274"/>
      <c r="L11" s="243" t="s">
        <v>15</v>
      </c>
      <c r="M11" s="244"/>
      <c r="N11" s="70" t="s">
        <v>222</v>
      </c>
    </row>
    <row r="12" spans="1:14" s="75" customFormat="1" ht="15.75">
      <c r="A12" s="109"/>
      <c r="B12" s="6" t="s">
        <v>223</v>
      </c>
      <c r="C12" s="67"/>
      <c r="D12" s="68"/>
      <c r="E12" s="67"/>
      <c r="F12" s="62" t="s">
        <v>448</v>
      </c>
      <c r="G12" s="155" cm="1">
        <f t="array" ref="G12:H12">+J12:K12</f>
        <v>1129000</v>
      </c>
      <c r="H12" s="105" t="str">
        <v>บาท</v>
      </c>
      <c r="I12" s="62" t="s">
        <v>16</v>
      </c>
      <c r="J12" s="82">
        <v>1129000</v>
      </c>
      <c r="K12" s="83" t="s">
        <v>17</v>
      </c>
      <c r="L12" s="62" t="s">
        <v>575</v>
      </c>
      <c r="M12" s="65"/>
      <c r="N12" s="216" t="s">
        <v>576</v>
      </c>
    </row>
    <row r="13" spans="1:14" s="75" customFormat="1" ht="15.75" customHeight="1">
      <c r="A13" s="110">
        <v>3</v>
      </c>
      <c r="B13" s="6" t="s">
        <v>218</v>
      </c>
      <c r="C13" s="29">
        <v>973100</v>
      </c>
      <c r="D13" s="84" t="s">
        <v>225</v>
      </c>
      <c r="E13" s="60" t="s">
        <v>219</v>
      </c>
      <c r="F13" s="62" t="s">
        <v>220</v>
      </c>
      <c r="G13" s="176"/>
      <c r="H13" s="176"/>
      <c r="I13" s="240" t="str">
        <f>+F13</f>
        <v>ห้างหุ้นส่วนจำกัด โชคอนันต์ปราจีนบุรี</v>
      </c>
      <c r="J13" s="241"/>
      <c r="K13" s="242"/>
      <c r="L13" s="243" t="s">
        <v>15</v>
      </c>
      <c r="M13" s="244"/>
      <c r="N13" s="70" t="s">
        <v>226</v>
      </c>
    </row>
    <row r="14" spans="1:14" s="75" customFormat="1" ht="15.75" customHeight="1">
      <c r="A14" s="107"/>
      <c r="B14" s="6" t="s">
        <v>574</v>
      </c>
      <c r="C14" s="60"/>
      <c r="D14" s="60"/>
      <c r="E14" s="60"/>
      <c r="F14" s="62" t="s">
        <v>448</v>
      </c>
      <c r="G14" s="169">
        <v>972000</v>
      </c>
      <c r="H14" s="105"/>
      <c r="I14" s="62" t="s">
        <v>16</v>
      </c>
      <c r="J14" s="63">
        <f>+G14</f>
        <v>972000</v>
      </c>
      <c r="K14" s="64" t="s">
        <v>17</v>
      </c>
      <c r="L14" s="62" t="s">
        <v>575</v>
      </c>
      <c r="M14" s="65"/>
      <c r="N14" s="216" t="s">
        <v>576</v>
      </c>
    </row>
    <row r="15" spans="1:14" s="75" customFormat="1" ht="15.75" customHeight="1">
      <c r="A15" s="107">
        <v>4</v>
      </c>
      <c r="B15" s="70" t="s">
        <v>227</v>
      </c>
      <c r="C15" s="71">
        <v>582817.56000000006</v>
      </c>
      <c r="D15" s="56">
        <f>+C15</f>
        <v>582817.56000000006</v>
      </c>
      <c r="E15" s="72" t="s">
        <v>13</v>
      </c>
      <c r="F15" s="158" t="s">
        <v>14</v>
      </c>
      <c r="G15" s="163"/>
      <c r="H15" s="163"/>
      <c r="I15" s="240" t="str">
        <f>+F15</f>
        <v>สหกรณ์โคนมวังน้ำเย็น</v>
      </c>
      <c r="J15" s="241"/>
      <c r="K15" s="242"/>
      <c r="L15" s="243" t="s">
        <v>15</v>
      </c>
      <c r="M15" s="244"/>
      <c r="N15" s="70" t="s">
        <v>228</v>
      </c>
    </row>
    <row r="16" spans="1:14" s="75" customFormat="1" ht="15.75" customHeight="1">
      <c r="A16" s="107"/>
      <c r="B16" s="61"/>
      <c r="C16" s="60"/>
      <c r="D16" s="60"/>
      <c r="E16" s="60"/>
      <c r="F16" s="62" t="s">
        <v>448</v>
      </c>
      <c r="G16" s="169" cm="1">
        <f t="array" ref="G16:H16">+J16:K16</f>
        <v>582817.56000000006</v>
      </c>
      <c r="H16" s="105" t="str">
        <v>บาท</v>
      </c>
      <c r="I16" s="62" t="s">
        <v>16</v>
      </c>
      <c r="J16" s="63">
        <f>+D15</f>
        <v>582817.56000000006</v>
      </c>
      <c r="K16" s="64" t="s">
        <v>17</v>
      </c>
      <c r="L16" s="62"/>
      <c r="M16" s="65"/>
      <c r="N16" s="73" t="s">
        <v>577</v>
      </c>
    </row>
    <row r="17" spans="1:14" s="75" customFormat="1" ht="15.75" customHeight="1">
      <c r="A17" s="107">
        <v>5</v>
      </c>
      <c r="B17" s="51" t="s">
        <v>229</v>
      </c>
      <c r="C17" s="39">
        <v>13500</v>
      </c>
      <c r="D17" s="7">
        <v>12000</v>
      </c>
      <c r="E17" s="9" t="s">
        <v>13</v>
      </c>
      <c r="F17" s="11" t="s">
        <v>31</v>
      </c>
      <c r="G17" s="53"/>
      <c r="H17" s="53"/>
      <c r="I17" s="232" t="str">
        <f>+F17</f>
        <v>นายสมนึก  จันทธัมโม</v>
      </c>
      <c r="J17" s="233"/>
      <c r="K17" s="229"/>
      <c r="L17" s="228" t="s">
        <v>15</v>
      </c>
      <c r="M17" s="229"/>
      <c r="N17" s="6" t="s">
        <v>230</v>
      </c>
    </row>
    <row r="18" spans="1:14" s="75" customFormat="1" ht="15.75" customHeight="1">
      <c r="A18" s="107"/>
      <c r="B18" s="20"/>
      <c r="C18" s="39"/>
      <c r="D18" s="7"/>
      <c r="E18" s="9"/>
      <c r="F18" s="62" t="s">
        <v>448</v>
      </c>
      <c r="G18" s="169" cm="1">
        <f t="array" ref="G18:H18">+J18:K18</f>
        <v>12000</v>
      </c>
      <c r="H18" s="105" t="str">
        <v>บาท</v>
      </c>
      <c r="I18" s="11" t="s">
        <v>21</v>
      </c>
      <c r="J18" s="13">
        <f>+D17</f>
        <v>12000</v>
      </c>
      <c r="K18" s="12" t="s">
        <v>17</v>
      </c>
      <c r="L18" s="11"/>
      <c r="M18" s="14"/>
      <c r="N18" s="10" t="s">
        <v>475</v>
      </c>
    </row>
    <row r="19" spans="1:14" s="75" customFormat="1" ht="15.75" customHeight="1">
      <c r="A19" s="107">
        <v>6</v>
      </c>
      <c r="B19" s="51" t="s">
        <v>229</v>
      </c>
      <c r="C19" s="7">
        <v>4500</v>
      </c>
      <c r="D19" s="8">
        <v>4000</v>
      </c>
      <c r="E19" s="9" t="s">
        <v>13</v>
      </c>
      <c r="F19" s="103" t="s">
        <v>31</v>
      </c>
      <c r="G19" s="164"/>
      <c r="H19" s="164"/>
      <c r="I19" s="237" t="str">
        <f>+F19</f>
        <v>นายสมนึก  จันทธัมโม</v>
      </c>
      <c r="J19" s="238"/>
      <c r="K19" s="239"/>
      <c r="L19" s="228" t="s">
        <v>15</v>
      </c>
      <c r="M19" s="229"/>
      <c r="N19" s="6" t="s">
        <v>231</v>
      </c>
    </row>
    <row r="20" spans="1:14" s="75" customFormat="1" ht="15.75" customHeight="1">
      <c r="A20" s="107"/>
      <c r="B20" s="20"/>
      <c r="C20" s="9"/>
      <c r="D20" s="9"/>
      <c r="E20" s="9"/>
      <c r="F20" s="62" t="s">
        <v>448</v>
      </c>
      <c r="G20" s="169" cm="1">
        <f t="array" ref="G20:H20">+J20:K20</f>
        <v>4000</v>
      </c>
      <c r="H20" s="105" t="str">
        <v>บาท</v>
      </c>
      <c r="I20" s="11" t="s">
        <v>16</v>
      </c>
      <c r="J20" s="13">
        <f>+D19</f>
        <v>4000</v>
      </c>
      <c r="K20" s="12" t="s">
        <v>17</v>
      </c>
      <c r="L20" s="11"/>
      <c r="M20" s="14"/>
      <c r="N20" s="15" t="s">
        <v>475</v>
      </c>
    </row>
    <row r="21" spans="1:14" s="75" customFormat="1" ht="15.75" customHeight="1">
      <c r="A21" s="107">
        <v>7</v>
      </c>
      <c r="B21" s="51" t="s">
        <v>229</v>
      </c>
      <c r="C21" s="7">
        <v>9000</v>
      </c>
      <c r="D21" s="17">
        <v>8000</v>
      </c>
      <c r="E21" s="9" t="s">
        <v>13</v>
      </c>
      <c r="F21" s="18" t="s">
        <v>31</v>
      </c>
      <c r="G21" s="25"/>
      <c r="H21" s="102"/>
      <c r="I21" s="18" t="str">
        <f>+F21</f>
        <v>นายสมนึก  จันทธัมโม</v>
      </c>
      <c r="J21" s="19"/>
      <c r="K21" s="14"/>
      <c r="L21" s="228" t="s">
        <v>15</v>
      </c>
      <c r="M21" s="229"/>
      <c r="N21" s="6" t="s">
        <v>232</v>
      </c>
    </row>
    <row r="22" spans="1:14" s="75" customFormat="1" ht="15.75" customHeight="1">
      <c r="A22" s="107"/>
      <c r="B22" s="11"/>
      <c r="C22" s="9"/>
      <c r="D22" s="21"/>
      <c r="E22" s="9"/>
      <c r="F22" s="62" t="s">
        <v>448</v>
      </c>
      <c r="G22" s="169" cm="1">
        <f t="array" ref="G22:H22">+J22:K22</f>
        <v>8000</v>
      </c>
      <c r="H22" s="105" t="str">
        <v>บาท</v>
      </c>
      <c r="I22" s="11" t="s">
        <v>16</v>
      </c>
      <c r="J22" s="13">
        <f>+D21</f>
        <v>8000</v>
      </c>
      <c r="K22" s="12" t="s">
        <v>17</v>
      </c>
      <c r="L22" s="11"/>
      <c r="M22" s="14"/>
      <c r="N22" s="215" t="s">
        <v>476</v>
      </c>
    </row>
    <row r="23" spans="1:14" s="75" customFormat="1" ht="15.75" customHeight="1">
      <c r="A23" s="107">
        <v>8</v>
      </c>
      <c r="B23" s="51" t="s">
        <v>229</v>
      </c>
      <c r="C23" s="39">
        <v>11000</v>
      </c>
      <c r="D23" s="7">
        <v>10600</v>
      </c>
      <c r="E23" s="9" t="s">
        <v>13</v>
      </c>
      <c r="F23" s="11" t="s">
        <v>31</v>
      </c>
      <c r="G23" s="53"/>
      <c r="H23" s="53"/>
      <c r="I23" s="232" t="str">
        <f>+F23</f>
        <v>นายสมนึก  จันทธัมโม</v>
      </c>
      <c r="J23" s="233"/>
      <c r="K23" s="229"/>
      <c r="L23" s="228" t="s">
        <v>15</v>
      </c>
      <c r="M23" s="229"/>
      <c r="N23" s="6" t="s">
        <v>233</v>
      </c>
    </row>
    <row r="24" spans="1:14" s="75" customFormat="1" ht="15.75" customHeight="1">
      <c r="A24" s="107"/>
      <c r="B24" s="11"/>
      <c r="C24" s="39"/>
      <c r="D24" s="7"/>
      <c r="E24" s="9"/>
      <c r="F24" s="62" t="s">
        <v>448</v>
      </c>
      <c r="G24" s="169" cm="1">
        <f t="array" ref="G24:H24">+J24:K24</f>
        <v>10600</v>
      </c>
      <c r="H24" s="105" t="str">
        <v>บาท</v>
      </c>
      <c r="I24" s="11" t="s">
        <v>21</v>
      </c>
      <c r="J24" s="13">
        <f>+D23</f>
        <v>10600</v>
      </c>
      <c r="K24" s="12" t="s">
        <v>17</v>
      </c>
      <c r="L24" s="11"/>
      <c r="M24" s="14"/>
      <c r="N24" s="10" t="s">
        <v>475</v>
      </c>
    </row>
    <row r="25" spans="1:14" s="75" customFormat="1" ht="15.75" customHeight="1">
      <c r="A25" s="107">
        <v>9</v>
      </c>
      <c r="B25" s="51" t="s">
        <v>229</v>
      </c>
      <c r="C25" s="7">
        <v>4500</v>
      </c>
      <c r="D25" s="8">
        <v>4000</v>
      </c>
      <c r="E25" s="9" t="s">
        <v>13</v>
      </c>
      <c r="F25" s="103" t="s">
        <v>31</v>
      </c>
      <c r="G25" s="164"/>
      <c r="H25" s="164"/>
      <c r="I25" s="237" t="str">
        <f>+F25</f>
        <v>นายสมนึก  จันทธัมโม</v>
      </c>
      <c r="J25" s="238"/>
      <c r="K25" s="239"/>
      <c r="L25" s="228" t="s">
        <v>15</v>
      </c>
      <c r="M25" s="229"/>
      <c r="N25" s="10" t="s">
        <v>234</v>
      </c>
    </row>
    <row r="26" spans="1:14" s="75" customFormat="1" ht="15.75" customHeight="1">
      <c r="A26" s="111"/>
      <c r="B26" s="11"/>
      <c r="C26" s="41"/>
      <c r="D26" s="9"/>
      <c r="E26" s="42"/>
      <c r="F26" s="62" t="s">
        <v>448</v>
      </c>
      <c r="G26" s="169" cm="1">
        <f t="array" ref="G26:H26">+J26:K26</f>
        <v>4000</v>
      </c>
      <c r="H26" s="105" t="str">
        <v>บาท</v>
      </c>
      <c r="I26" s="43" t="s">
        <v>21</v>
      </c>
      <c r="J26" s="44">
        <f>+D25</f>
        <v>4000</v>
      </c>
      <c r="K26" s="45" t="s">
        <v>17</v>
      </c>
      <c r="L26" s="43"/>
      <c r="M26" s="45"/>
      <c r="N26" s="40" t="s">
        <v>475</v>
      </c>
    </row>
    <row r="27" spans="1:14" s="75" customFormat="1" ht="15.75" customHeight="1">
      <c r="A27" s="107">
        <v>10</v>
      </c>
      <c r="B27" s="51" t="s">
        <v>229</v>
      </c>
      <c r="C27" s="7">
        <v>13500</v>
      </c>
      <c r="D27" s="8">
        <v>12000</v>
      </c>
      <c r="E27" s="9" t="s">
        <v>13</v>
      </c>
      <c r="F27" s="103" t="s">
        <v>31</v>
      </c>
      <c r="G27" s="164"/>
      <c r="H27" s="164"/>
      <c r="I27" s="237" t="str">
        <f>+F27</f>
        <v>นายสมนึก  จันทธัมโม</v>
      </c>
      <c r="J27" s="238"/>
      <c r="K27" s="239"/>
      <c r="L27" s="228" t="s">
        <v>15</v>
      </c>
      <c r="M27" s="229"/>
      <c r="N27" s="10" t="s">
        <v>235</v>
      </c>
    </row>
    <row r="28" spans="1:14" s="75" customFormat="1" ht="15.75" customHeight="1">
      <c r="A28" s="111"/>
      <c r="B28" s="11"/>
      <c r="C28" s="41"/>
      <c r="D28" s="42"/>
      <c r="E28" s="42"/>
      <c r="F28" s="62" t="s">
        <v>448</v>
      </c>
      <c r="G28" s="169" cm="1">
        <f t="array" ref="G28:H28">+J28:K28</f>
        <v>12000</v>
      </c>
      <c r="H28" s="105" t="str">
        <v>บาท</v>
      </c>
      <c r="I28" s="43" t="s">
        <v>21</v>
      </c>
      <c r="J28" s="44">
        <f>+D27</f>
        <v>12000</v>
      </c>
      <c r="K28" s="45" t="s">
        <v>17</v>
      </c>
      <c r="L28" s="43"/>
      <c r="M28" s="45"/>
      <c r="N28" s="40" t="s">
        <v>475</v>
      </c>
    </row>
    <row r="29" spans="1:14" s="75" customFormat="1" ht="15.75" customHeight="1">
      <c r="A29" s="107">
        <v>11</v>
      </c>
      <c r="B29" s="46" t="s">
        <v>62</v>
      </c>
      <c r="C29" s="39">
        <v>300</v>
      </c>
      <c r="D29" s="7">
        <f>+C29</f>
        <v>300</v>
      </c>
      <c r="E29" s="9" t="s">
        <v>13</v>
      </c>
      <c r="F29" s="103" t="s">
        <v>67</v>
      </c>
      <c r="G29" s="164"/>
      <c r="H29" s="164"/>
      <c r="I29" s="232" t="str">
        <f>+F29</f>
        <v>นายวินัย  บูรมิ</v>
      </c>
      <c r="J29" s="233"/>
      <c r="K29" s="229"/>
      <c r="L29" s="228" t="s">
        <v>15</v>
      </c>
      <c r="M29" s="229"/>
      <c r="N29" s="10" t="s">
        <v>236</v>
      </c>
    </row>
    <row r="30" spans="1:14" s="75" customFormat="1" ht="15.75" customHeight="1">
      <c r="A30" s="107"/>
      <c r="B30" s="40"/>
      <c r="C30" s="9"/>
      <c r="D30" s="47"/>
      <c r="E30" s="9"/>
      <c r="F30" s="62" t="s">
        <v>448</v>
      </c>
      <c r="G30" s="169" cm="1">
        <f t="array" ref="G30:H30">+J30:K30</f>
        <v>300</v>
      </c>
      <c r="H30" s="105" t="str">
        <v>บาท</v>
      </c>
      <c r="I30" s="11" t="s">
        <v>21</v>
      </c>
      <c r="J30" s="13">
        <f>+D29</f>
        <v>300</v>
      </c>
      <c r="K30" s="12" t="s">
        <v>17</v>
      </c>
      <c r="L30" s="48"/>
      <c r="M30" s="49"/>
      <c r="N30" s="10" t="s">
        <v>475</v>
      </c>
    </row>
    <row r="31" spans="1:14" s="75" customFormat="1" ht="15.75" customHeight="1">
      <c r="A31" s="107">
        <v>12</v>
      </c>
      <c r="B31" s="16" t="s">
        <v>34</v>
      </c>
      <c r="C31" s="34">
        <v>3000</v>
      </c>
      <c r="D31" s="34">
        <f>+C31</f>
        <v>3000</v>
      </c>
      <c r="E31" s="35" t="s">
        <v>13</v>
      </c>
      <c r="F31" s="103" t="s">
        <v>35</v>
      </c>
      <c r="G31" s="164"/>
      <c r="H31" s="164"/>
      <c r="I31" s="232" t="str">
        <f>+F31</f>
        <v>นางจิตรา  หลีกชั่ว</v>
      </c>
      <c r="J31" s="233"/>
      <c r="K31" s="229"/>
      <c r="L31" s="228" t="s">
        <v>15</v>
      </c>
      <c r="M31" s="229"/>
      <c r="N31" s="15" t="s">
        <v>237</v>
      </c>
    </row>
    <row r="32" spans="1:14" s="75" customFormat="1" ht="15.75" customHeight="1">
      <c r="A32" s="107"/>
      <c r="B32" s="10"/>
      <c r="C32" s="7"/>
      <c r="D32" s="7"/>
      <c r="E32" s="9"/>
      <c r="F32" s="62" t="s">
        <v>448</v>
      </c>
      <c r="G32" s="169" cm="1">
        <f t="array" ref="G32:H32">+J32:K32</f>
        <v>3000</v>
      </c>
      <c r="H32" s="105" t="str">
        <v>บาท</v>
      </c>
      <c r="I32" s="11" t="s">
        <v>21</v>
      </c>
      <c r="J32" s="13">
        <f>+D31</f>
        <v>3000</v>
      </c>
      <c r="K32" s="12" t="s">
        <v>17</v>
      </c>
      <c r="L32" s="11"/>
      <c r="M32" s="12"/>
      <c r="N32" s="10" t="s">
        <v>477</v>
      </c>
    </row>
    <row r="33" spans="1:14" s="75" customFormat="1" ht="15.75" customHeight="1">
      <c r="A33" s="107">
        <v>13</v>
      </c>
      <c r="B33" s="16" t="s">
        <v>34</v>
      </c>
      <c r="C33" s="7">
        <v>3500</v>
      </c>
      <c r="D33" s="8">
        <f>+C33</f>
        <v>3500</v>
      </c>
      <c r="E33" s="9" t="s">
        <v>13</v>
      </c>
      <c r="F33" s="103" t="s">
        <v>35</v>
      </c>
      <c r="G33" s="164"/>
      <c r="H33" s="164"/>
      <c r="I33" s="232" t="str">
        <f>+F33</f>
        <v>นางจิตรา  หลีกชั่ว</v>
      </c>
      <c r="J33" s="233"/>
      <c r="K33" s="229"/>
      <c r="L33" s="228" t="s">
        <v>15</v>
      </c>
      <c r="M33" s="229"/>
      <c r="N33" s="6" t="s">
        <v>238</v>
      </c>
    </row>
    <row r="34" spans="1:14" s="75" customFormat="1" ht="15.75" customHeight="1">
      <c r="A34" s="109"/>
      <c r="B34" s="40"/>
      <c r="C34" s="9"/>
      <c r="D34" s="8"/>
      <c r="E34" s="9"/>
      <c r="F34" s="62" t="s">
        <v>448</v>
      </c>
      <c r="G34" s="169" cm="1">
        <f t="array" ref="G34:H34">+J34:K34</f>
        <v>3500</v>
      </c>
      <c r="H34" s="105" t="str">
        <v>บาท</v>
      </c>
      <c r="I34" s="11" t="s">
        <v>16</v>
      </c>
      <c r="J34" s="13">
        <f>+D33</f>
        <v>3500</v>
      </c>
      <c r="K34" s="12" t="s">
        <v>17</v>
      </c>
      <c r="L34" s="11"/>
      <c r="M34" s="14"/>
      <c r="N34" s="15" t="s">
        <v>478</v>
      </c>
    </row>
    <row r="35" spans="1:14" s="75" customFormat="1" ht="15.75" customHeight="1">
      <c r="A35" s="107">
        <v>14</v>
      </c>
      <c r="B35" s="16" t="s">
        <v>34</v>
      </c>
      <c r="C35" s="93">
        <v>3750</v>
      </c>
      <c r="D35" s="8">
        <f t="shared" ref="D35" si="0">+C35</f>
        <v>3750</v>
      </c>
      <c r="E35" s="9" t="s">
        <v>13</v>
      </c>
      <c r="F35" s="103" t="s">
        <v>35</v>
      </c>
      <c r="G35" s="169"/>
      <c r="H35" s="105"/>
      <c r="I35" s="11"/>
      <c r="J35" s="13"/>
      <c r="K35" s="12"/>
      <c r="L35" s="228" t="s">
        <v>15</v>
      </c>
      <c r="M35" s="229"/>
      <c r="N35" s="6" t="s">
        <v>486</v>
      </c>
    </row>
    <row r="36" spans="1:14" s="75" customFormat="1" ht="15.75" customHeight="1">
      <c r="A36" s="109"/>
      <c r="B36" s="165"/>
      <c r="C36" s="9"/>
      <c r="D36" s="21"/>
      <c r="E36" s="9"/>
      <c r="F36" s="62" t="s">
        <v>448</v>
      </c>
      <c r="G36" s="169">
        <v>3750</v>
      </c>
      <c r="H36" s="105" t="s">
        <v>17</v>
      </c>
      <c r="I36" s="11" t="s">
        <v>21</v>
      </c>
      <c r="J36" s="13">
        <v>3750</v>
      </c>
      <c r="K36" s="12" t="s">
        <v>17</v>
      </c>
      <c r="L36" s="11"/>
      <c r="M36" s="14"/>
      <c r="N36" s="15" t="s">
        <v>479</v>
      </c>
    </row>
    <row r="37" spans="1:14" s="75" customFormat="1" ht="15.75" customHeight="1">
      <c r="A37" s="107">
        <v>14</v>
      </c>
      <c r="B37" s="46" t="s">
        <v>239</v>
      </c>
      <c r="C37" s="7">
        <v>10000</v>
      </c>
      <c r="D37" s="23">
        <f>+C37</f>
        <v>10000</v>
      </c>
      <c r="E37" s="9" t="s">
        <v>13</v>
      </c>
      <c r="F37" s="103" t="s">
        <v>37</v>
      </c>
      <c r="G37" s="164"/>
      <c r="H37" s="164"/>
      <c r="I37" s="232" t="str">
        <f>+F37</f>
        <v>หจก.อาร์แอนด์พี คอมพ์ซิสเต็ม</v>
      </c>
      <c r="J37" s="233"/>
      <c r="K37" s="229"/>
      <c r="L37" s="228" t="s">
        <v>15</v>
      </c>
      <c r="M37" s="229"/>
      <c r="N37" s="15" t="s">
        <v>487</v>
      </c>
    </row>
    <row r="38" spans="1:14" s="75" customFormat="1" ht="15.75" customHeight="1">
      <c r="A38" s="107"/>
      <c r="B38" s="10"/>
      <c r="C38" s="9"/>
      <c r="D38" s="9"/>
      <c r="E38" s="9"/>
      <c r="F38" s="62" t="s">
        <v>448</v>
      </c>
      <c r="G38" s="169" cm="1">
        <f t="array" ref="G38:H38">+J38:K38</f>
        <v>10000</v>
      </c>
      <c r="H38" s="64" t="str">
        <v>บาท</v>
      </c>
      <c r="I38" s="11" t="s">
        <v>16</v>
      </c>
      <c r="J38" s="24">
        <f>+D37</f>
        <v>10000</v>
      </c>
      <c r="K38" s="12" t="s">
        <v>17</v>
      </c>
      <c r="L38" s="11"/>
      <c r="M38" s="12"/>
      <c r="N38" s="10" t="s">
        <v>479</v>
      </c>
    </row>
    <row r="39" spans="1:14" s="75" customFormat="1" ht="15.75" customHeight="1">
      <c r="A39" s="107">
        <v>15</v>
      </c>
      <c r="B39" s="46" t="s">
        <v>36</v>
      </c>
      <c r="C39" s="7">
        <v>7990</v>
      </c>
      <c r="D39" s="8">
        <f>+C39</f>
        <v>7990</v>
      </c>
      <c r="E39" s="9" t="s">
        <v>13</v>
      </c>
      <c r="F39" s="103" t="s">
        <v>37</v>
      </c>
      <c r="G39" s="164"/>
      <c r="H39" s="164"/>
      <c r="I39" s="237" t="str">
        <f>+F39</f>
        <v>หจก.อาร์แอนด์พี คอมพ์ซิสเต็ม</v>
      </c>
      <c r="J39" s="238"/>
      <c r="K39" s="239"/>
      <c r="L39" s="228" t="s">
        <v>15</v>
      </c>
      <c r="M39" s="229"/>
      <c r="N39" s="6" t="s">
        <v>240</v>
      </c>
    </row>
    <row r="40" spans="1:14" s="75" customFormat="1" ht="15.75" customHeight="1">
      <c r="A40" s="107"/>
      <c r="B40" s="40"/>
      <c r="C40" s="9"/>
      <c r="D40" s="9"/>
      <c r="E40" s="9"/>
      <c r="F40" s="62" t="s">
        <v>448</v>
      </c>
      <c r="G40" s="169" cm="1">
        <f t="array" ref="G40:H40">+J40:K40</f>
        <v>7990</v>
      </c>
      <c r="H40" s="105" t="str">
        <v>บาท</v>
      </c>
      <c r="I40" s="11" t="s">
        <v>16</v>
      </c>
      <c r="J40" s="13">
        <f>+D39</f>
        <v>7990</v>
      </c>
      <c r="K40" s="12" t="s">
        <v>17</v>
      </c>
      <c r="L40" s="11"/>
      <c r="M40" s="14"/>
      <c r="N40" s="15" t="s">
        <v>479</v>
      </c>
    </row>
    <row r="41" spans="1:14" s="75" customFormat="1" ht="15.75" customHeight="1">
      <c r="A41" s="110">
        <v>16</v>
      </c>
      <c r="B41" s="46" t="s">
        <v>32</v>
      </c>
      <c r="C41" s="7">
        <v>22930</v>
      </c>
      <c r="D41" s="23">
        <f>+C41</f>
        <v>22930</v>
      </c>
      <c r="E41" s="9" t="s">
        <v>13</v>
      </c>
      <c r="F41" s="103" t="s">
        <v>31</v>
      </c>
      <c r="G41" s="166"/>
      <c r="H41" s="166"/>
      <c r="I41" s="234" t="str">
        <f>+F41</f>
        <v>นายสมนึก  จันทธัมโม</v>
      </c>
      <c r="J41" s="235"/>
      <c r="K41" s="236"/>
      <c r="L41" s="230" t="s">
        <v>15</v>
      </c>
      <c r="M41" s="231"/>
      <c r="N41" s="15" t="s">
        <v>242</v>
      </c>
    </row>
    <row r="42" spans="1:14" s="75" customFormat="1" ht="15.75" customHeight="1">
      <c r="A42" s="109"/>
      <c r="B42" s="20"/>
      <c r="C42" s="7"/>
      <c r="D42" s="9"/>
      <c r="E42" s="9"/>
      <c r="F42" s="62" t="s">
        <v>448</v>
      </c>
      <c r="G42" s="169" cm="1">
        <f t="array" ref="G42:H42">+J42:K42</f>
        <v>22930</v>
      </c>
      <c r="H42" s="105" t="str">
        <v>บาท</v>
      </c>
      <c r="I42" s="11" t="s">
        <v>21</v>
      </c>
      <c r="J42" s="13">
        <f>+D41</f>
        <v>22930</v>
      </c>
      <c r="K42" s="12" t="s">
        <v>17</v>
      </c>
      <c r="L42" s="11"/>
      <c r="M42" s="12"/>
      <c r="N42" s="10" t="s">
        <v>480</v>
      </c>
    </row>
    <row r="43" spans="1:14" s="75" customFormat="1" ht="15.75" customHeight="1">
      <c r="A43" s="107">
        <v>17</v>
      </c>
      <c r="B43" s="46" t="s">
        <v>241</v>
      </c>
      <c r="C43" s="28">
        <v>12200</v>
      </c>
      <c r="D43" s="29">
        <f>+C43</f>
        <v>12200</v>
      </c>
      <c r="E43" s="30" t="s">
        <v>13</v>
      </c>
      <c r="F43" s="103" t="s">
        <v>30</v>
      </c>
      <c r="G43" s="166"/>
      <c r="H43" s="166"/>
      <c r="I43" s="234" t="str">
        <f>+F43</f>
        <v>นางสาวสุภาพ  เพียซุย</v>
      </c>
      <c r="J43" s="235"/>
      <c r="K43" s="236"/>
      <c r="L43" s="228" t="s">
        <v>15</v>
      </c>
      <c r="M43" s="229"/>
      <c r="N43" s="15" t="s">
        <v>488</v>
      </c>
    </row>
    <row r="44" spans="1:14" s="75" customFormat="1" ht="15.75" customHeight="1">
      <c r="A44" s="107"/>
      <c r="B44" s="11" t="s">
        <v>243</v>
      </c>
      <c r="C44" s="9"/>
      <c r="D44" s="9"/>
      <c r="E44" s="9"/>
      <c r="F44" s="62" t="s">
        <v>448</v>
      </c>
      <c r="G44" s="169" cm="1">
        <f t="array" ref="G44:H44">+J44:K44</f>
        <v>12200</v>
      </c>
      <c r="H44" s="105" t="str">
        <v>บาท</v>
      </c>
      <c r="I44" s="11" t="s">
        <v>16</v>
      </c>
      <c r="J44" s="31">
        <f>+D43</f>
        <v>12200</v>
      </c>
      <c r="K44" s="12" t="s">
        <v>17</v>
      </c>
      <c r="L44" s="32"/>
      <c r="M44" s="33"/>
      <c r="N44" s="15" t="s">
        <v>481</v>
      </c>
    </row>
    <row r="45" spans="1:14" s="75" customFormat="1" ht="15.75" customHeight="1">
      <c r="A45" s="107">
        <v>18</v>
      </c>
      <c r="B45" s="27" t="s">
        <v>244</v>
      </c>
      <c r="C45" s="7">
        <v>10000</v>
      </c>
      <c r="D45" s="23">
        <f>+C45</f>
        <v>10000</v>
      </c>
      <c r="E45" s="9" t="s">
        <v>13</v>
      </c>
      <c r="F45" s="103" t="s">
        <v>63</v>
      </c>
      <c r="G45" s="164"/>
      <c r="H45" s="164"/>
      <c r="I45" s="237" t="str">
        <f>+F45</f>
        <v>นางสาวบุญถึง บุตรคุณ</v>
      </c>
      <c r="J45" s="238"/>
      <c r="K45" s="239"/>
      <c r="L45" s="228" t="s">
        <v>15</v>
      </c>
      <c r="M45" s="229"/>
      <c r="N45" s="15" t="s">
        <v>489</v>
      </c>
    </row>
    <row r="46" spans="1:14" s="75" customFormat="1" ht="15.75" customHeight="1">
      <c r="A46" s="107"/>
      <c r="B46" s="77" t="s">
        <v>245</v>
      </c>
      <c r="C46" s="7"/>
      <c r="D46" s="9"/>
      <c r="E46" s="9"/>
      <c r="F46" s="62" t="s">
        <v>448</v>
      </c>
      <c r="G46" s="169" cm="1">
        <f t="array" ref="G46:H46">+J46:K46</f>
        <v>10000</v>
      </c>
      <c r="H46" s="105" t="str">
        <v>บาท</v>
      </c>
      <c r="I46" s="11" t="s">
        <v>16</v>
      </c>
      <c r="J46" s="13">
        <f>+D45</f>
        <v>10000</v>
      </c>
      <c r="K46" s="12" t="s">
        <v>17</v>
      </c>
      <c r="L46" s="11"/>
      <c r="M46" s="12"/>
      <c r="N46" s="15" t="s">
        <v>481</v>
      </c>
    </row>
    <row r="47" spans="1:14" s="75" customFormat="1" ht="15.75" customHeight="1">
      <c r="A47" s="107"/>
      <c r="B47" s="6" t="s">
        <v>246</v>
      </c>
      <c r="C47" s="41"/>
      <c r="D47" s="42"/>
      <c r="E47" s="42"/>
      <c r="F47" s="103"/>
      <c r="G47" s="165"/>
      <c r="H47" s="165"/>
      <c r="I47" s="43"/>
      <c r="J47" s="44"/>
      <c r="K47" s="45"/>
      <c r="L47" s="11"/>
      <c r="M47" s="12"/>
      <c r="N47" s="10"/>
    </row>
    <row r="48" spans="1:14" s="75" customFormat="1" ht="15.75" customHeight="1">
      <c r="A48" s="110">
        <v>19</v>
      </c>
      <c r="B48" s="52" t="s">
        <v>241</v>
      </c>
      <c r="C48" s="7">
        <v>1500</v>
      </c>
      <c r="D48" s="7">
        <f>+C48</f>
        <v>1500</v>
      </c>
      <c r="E48" s="9" t="s">
        <v>13</v>
      </c>
      <c r="F48" s="103" t="s">
        <v>247</v>
      </c>
      <c r="G48" s="164"/>
      <c r="H48" s="76"/>
      <c r="I48" s="18" t="str">
        <f>+F48</f>
        <v>นางสาวทัศนีย์ ไผ่แดง</v>
      </c>
      <c r="J48" s="25"/>
      <c r="K48" s="26"/>
      <c r="L48" s="230" t="s">
        <v>15</v>
      </c>
      <c r="M48" s="231"/>
      <c r="N48" s="10" t="s">
        <v>490</v>
      </c>
    </row>
    <row r="49" spans="1:14" s="75" customFormat="1" ht="15.75" customHeight="1">
      <c r="A49" s="107"/>
      <c r="B49" s="11" t="s">
        <v>248</v>
      </c>
      <c r="C49" s="7"/>
      <c r="D49" s="7"/>
      <c r="E49" s="9"/>
      <c r="F49" s="62" t="s">
        <v>448</v>
      </c>
      <c r="G49" s="169" cm="1">
        <f t="array" ref="G49:H49">+J49:K49</f>
        <v>1500</v>
      </c>
      <c r="H49" s="105" t="str">
        <v>บาท</v>
      </c>
      <c r="I49" s="11" t="s">
        <v>21</v>
      </c>
      <c r="J49" s="13">
        <f>+D48</f>
        <v>1500</v>
      </c>
      <c r="K49" s="12" t="s">
        <v>17</v>
      </c>
      <c r="L49" s="11"/>
      <c r="M49" s="12"/>
      <c r="N49" s="10" t="s">
        <v>482</v>
      </c>
    </row>
    <row r="50" spans="1:14" s="75" customFormat="1" ht="15.75" customHeight="1">
      <c r="A50" s="107">
        <v>20</v>
      </c>
      <c r="B50" s="46" t="s">
        <v>241</v>
      </c>
      <c r="C50" s="7">
        <v>1225</v>
      </c>
      <c r="D50" s="34">
        <f>+C50</f>
        <v>1225</v>
      </c>
      <c r="E50" s="35" t="s">
        <v>13</v>
      </c>
      <c r="F50" s="103" t="s">
        <v>66</v>
      </c>
      <c r="G50" s="166"/>
      <c r="H50" s="166"/>
      <c r="I50" s="36" t="str">
        <f>+F50</f>
        <v>นายภราดา  จำปา</v>
      </c>
      <c r="J50" s="37"/>
      <c r="K50" s="38"/>
      <c r="L50" s="32" t="s">
        <v>15</v>
      </c>
      <c r="M50" s="33"/>
      <c r="N50" s="15" t="s">
        <v>250</v>
      </c>
    </row>
    <row r="51" spans="1:14" s="75" customFormat="1" ht="15.75" customHeight="1">
      <c r="A51" s="110"/>
      <c r="B51" s="11" t="s">
        <v>249</v>
      </c>
      <c r="C51" s="34"/>
      <c r="D51" s="34"/>
      <c r="E51" s="35"/>
      <c r="F51" s="62" t="s">
        <v>448</v>
      </c>
      <c r="G51" s="169" cm="1">
        <f t="array" ref="G51:H51">+J51:K51</f>
        <v>1225</v>
      </c>
      <c r="H51" s="105" t="str">
        <v>บาท</v>
      </c>
      <c r="I51" s="11" t="s">
        <v>21</v>
      </c>
      <c r="J51" s="13">
        <f>+D50</f>
        <v>1225</v>
      </c>
      <c r="K51" s="12" t="s">
        <v>17</v>
      </c>
      <c r="L51" s="32"/>
      <c r="M51" s="33"/>
      <c r="N51" s="15" t="s">
        <v>482</v>
      </c>
    </row>
    <row r="52" spans="1:14" s="75" customFormat="1" ht="15.75" customHeight="1">
      <c r="A52" s="107">
        <v>21</v>
      </c>
      <c r="B52" s="46" t="s">
        <v>241</v>
      </c>
      <c r="C52" s="7">
        <v>2100</v>
      </c>
      <c r="D52" s="7">
        <f>+C52</f>
        <v>2100</v>
      </c>
      <c r="E52" s="9" t="s">
        <v>13</v>
      </c>
      <c r="F52" s="103" t="s">
        <v>31</v>
      </c>
      <c r="G52" s="164"/>
      <c r="H52" s="164"/>
      <c r="I52" s="18" t="str">
        <f>+F52</f>
        <v>นายสมนึก  จันทธัมโม</v>
      </c>
      <c r="J52" s="25"/>
      <c r="K52" s="26"/>
      <c r="L52" s="228" t="s">
        <v>15</v>
      </c>
      <c r="M52" s="229"/>
      <c r="N52" s="10" t="s">
        <v>252</v>
      </c>
    </row>
    <row r="53" spans="1:14" s="75" customFormat="1" ht="15.75" customHeight="1">
      <c r="A53" s="107"/>
      <c r="B53" s="11" t="s">
        <v>251</v>
      </c>
      <c r="C53" s="7"/>
      <c r="D53" s="7"/>
      <c r="E53" s="9"/>
      <c r="F53" s="62" t="s">
        <v>448</v>
      </c>
      <c r="G53" s="169" cm="1">
        <f t="array" ref="G53:H53">+J53:K53</f>
        <v>2100</v>
      </c>
      <c r="H53" s="105" t="str">
        <v>บาท</v>
      </c>
      <c r="I53" s="11" t="s">
        <v>21</v>
      </c>
      <c r="J53" s="13">
        <f>+D52</f>
        <v>2100</v>
      </c>
      <c r="K53" s="12" t="s">
        <v>17</v>
      </c>
      <c r="L53" s="11"/>
      <c r="M53" s="12"/>
      <c r="N53" s="10" t="s">
        <v>482</v>
      </c>
    </row>
    <row r="54" spans="1:14" s="75" customFormat="1" ht="15.75" customHeight="1">
      <c r="A54" s="110">
        <v>22</v>
      </c>
      <c r="B54" s="16" t="s">
        <v>39</v>
      </c>
      <c r="C54" s="7">
        <v>40380</v>
      </c>
      <c r="D54" s="7">
        <f>+C54</f>
        <v>40380</v>
      </c>
      <c r="E54" s="9" t="s">
        <v>13</v>
      </c>
      <c r="F54" s="103" t="s">
        <v>37</v>
      </c>
      <c r="G54" s="166"/>
      <c r="H54" s="166"/>
      <c r="I54" s="36" t="str">
        <f>+F54</f>
        <v>หจก.อาร์แอนด์พี คอมพ์ซิสเต็ม</v>
      </c>
      <c r="J54" s="37"/>
      <c r="K54" s="38"/>
      <c r="L54" s="230" t="s">
        <v>15</v>
      </c>
      <c r="M54" s="231"/>
      <c r="N54" s="15" t="s">
        <v>254</v>
      </c>
    </row>
    <row r="55" spans="1:14" s="75" customFormat="1" ht="15.75" customHeight="1">
      <c r="A55" s="110"/>
      <c r="B55" s="11"/>
      <c r="C55" s="34"/>
      <c r="D55" s="34"/>
      <c r="E55" s="35"/>
      <c r="F55" s="62" t="s">
        <v>448</v>
      </c>
      <c r="G55" s="169" cm="1">
        <f t="array" ref="G55:H55">+J55:K55</f>
        <v>40380</v>
      </c>
      <c r="H55" s="105" t="str">
        <v>บาท</v>
      </c>
      <c r="I55" s="11" t="s">
        <v>21</v>
      </c>
      <c r="J55" s="13">
        <f>+D54</f>
        <v>40380</v>
      </c>
      <c r="K55" s="12" t="s">
        <v>17</v>
      </c>
      <c r="L55" s="32"/>
      <c r="M55" s="33"/>
      <c r="N55" s="15" t="s">
        <v>482</v>
      </c>
    </row>
    <row r="56" spans="1:14" s="75" customFormat="1" ht="15.75" customHeight="1">
      <c r="A56" s="107">
        <v>23</v>
      </c>
      <c r="B56" s="27" t="s">
        <v>253</v>
      </c>
      <c r="C56" s="7">
        <v>2360</v>
      </c>
      <c r="D56" s="7">
        <f>+C56</f>
        <v>2360</v>
      </c>
      <c r="E56" s="9" t="s">
        <v>13</v>
      </c>
      <c r="F56" s="103" t="s">
        <v>30</v>
      </c>
      <c r="G56" s="164"/>
      <c r="H56" s="164"/>
      <c r="I56" s="18" t="str">
        <f>+F56</f>
        <v>นางสาวสุภาพ  เพียซุย</v>
      </c>
      <c r="J56" s="25"/>
      <c r="K56" s="26"/>
      <c r="L56" s="228" t="s">
        <v>15</v>
      </c>
      <c r="M56" s="229"/>
      <c r="N56" s="10" t="s">
        <v>256</v>
      </c>
    </row>
    <row r="57" spans="1:14" s="75" customFormat="1" ht="15.75" customHeight="1">
      <c r="A57" s="107"/>
      <c r="B57" s="11"/>
      <c r="C57" s="7"/>
      <c r="D57" s="7"/>
      <c r="E57" s="9"/>
      <c r="F57" s="62" t="s">
        <v>448</v>
      </c>
      <c r="G57" s="169" cm="1">
        <f t="array" ref="G57:H57">+J57:K57</f>
        <v>2360</v>
      </c>
      <c r="H57" s="105" t="str">
        <v>บาท</v>
      </c>
      <c r="I57" s="11" t="s">
        <v>21</v>
      </c>
      <c r="J57" s="13">
        <f>+D56</f>
        <v>2360</v>
      </c>
      <c r="K57" s="12" t="s">
        <v>17</v>
      </c>
      <c r="L57" s="11"/>
      <c r="M57" s="12"/>
      <c r="N57" s="10" t="s">
        <v>482</v>
      </c>
    </row>
    <row r="58" spans="1:14" s="75" customFormat="1" ht="15.75" customHeight="1">
      <c r="A58" s="110">
        <v>24</v>
      </c>
      <c r="B58" s="27" t="s">
        <v>255</v>
      </c>
      <c r="C58" s="34">
        <v>4810</v>
      </c>
      <c r="D58" s="34">
        <f>+C58</f>
        <v>4810</v>
      </c>
      <c r="E58" s="35" t="s">
        <v>13</v>
      </c>
      <c r="F58" s="161" t="s">
        <v>49</v>
      </c>
      <c r="G58" s="167"/>
      <c r="H58" s="167"/>
      <c r="I58" s="78" t="str">
        <f>+F58</f>
        <v>นายประสงค์  ดำดง</v>
      </c>
      <c r="J58" s="37"/>
      <c r="K58" s="38"/>
      <c r="L58" s="230" t="s">
        <v>15</v>
      </c>
      <c r="M58" s="231"/>
      <c r="N58" s="15" t="s">
        <v>258</v>
      </c>
    </row>
    <row r="59" spans="1:14" s="75" customFormat="1" ht="15.75" customHeight="1">
      <c r="A59" s="110"/>
      <c r="B59" s="11"/>
      <c r="C59" s="34"/>
      <c r="D59" s="34"/>
      <c r="E59" s="35"/>
      <c r="F59" s="62" t="s">
        <v>448</v>
      </c>
      <c r="G59" s="169" cm="1">
        <f t="array" ref="G59:H59">+J59:K59</f>
        <v>4810</v>
      </c>
      <c r="H59" s="105" t="str">
        <v>บาท</v>
      </c>
      <c r="I59" s="11" t="s">
        <v>21</v>
      </c>
      <c r="J59" s="13">
        <f>+D58</f>
        <v>4810</v>
      </c>
      <c r="K59" s="12" t="s">
        <v>17</v>
      </c>
      <c r="L59" s="32"/>
      <c r="M59" s="33"/>
      <c r="N59" s="15" t="s">
        <v>483</v>
      </c>
    </row>
    <row r="60" spans="1:14" s="75" customFormat="1" ht="15.75" customHeight="1">
      <c r="A60" s="107">
        <v>25</v>
      </c>
      <c r="B60" s="27" t="s">
        <v>257</v>
      </c>
      <c r="C60" s="7">
        <v>1195</v>
      </c>
      <c r="D60" s="7">
        <f>+C60</f>
        <v>1195</v>
      </c>
      <c r="E60" s="9" t="s">
        <v>13</v>
      </c>
      <c r="F60" s="103" t="s">
        <v>31</v>
      </c>
      <c r="G60" s="164"/>
      <c r="H60" s="164"/>
      <c r="I60" s="18" t="str">
        <f>+F60</f>
        <v>นายสมนึก  จันทธัมโม</v>
      </c>
      <c r="J60" s="25"/>
      <c r="K60" s="26"/>
      <c r="L60" s="228" t="s">
        <v>15</v>
      </c>
      <c r="M60" s="229"/>
      <c r="N60" s="10" t="s">
        <v>261</v>
      </c>
    </row>
    <row r="61" spans="1:14" s="75" customFormat="1" ht="15.75" customHeight="1">
      <c r="A61" s="107"/>
      <c r="B61" s="11"/>
      <c r="C61" s="7"/>
      <c r="D61" s="7"/>
      <c r="E61" s="9"/>
      <c r="F61" s="62" t="s">
        <v>448</v>
      </c>
      <c r="G61" s="169" cm="1">
        <f t="array" ref="G61:H61">+J61:K61</f>
        <v>1195</v>
      </c>
      <c r="H61" s="105" t="str">
        <v>บาท</v>
      </c>
      <c r="I61" s="11" t="s">
        <v>21</v>
      </c>
      <c r="J61" s="13">
        <f>+D60</f>
        <v>1195</v>
      </c>
      <c r="K61" s="12" t="s">
        <v>17</v>
      </c>
      <c r="L61" s="11"/>
      <c r="M61" s="12"/>
      <c r="N61" s="10" t="s">
        <v>483</v>
      </c>
    </row>
    <row r="62" spans="1:14" s="75" customFormat="1" ht="15.75" customHeight="1">
      <c r="A62" s="110">
        <v>26</v>
      </c>
      <c r="B62" s="27" t="s">
        <v>259</v>
      </c>
      <c r="C62" s="7">
        <v>2000</v>
      </c>
      <c r="D62" s="7">
        <f>+C62</f>
        <v>2000</v>
      </c>
      <c r="E62" s="9" t="s">
        <v>13</v>
      </c>
      <c r="F62" s="103" t="s">
        <v>260</v>
      </c>
      <c r="G62" s="166"/>
      <c r="H62" s="166"/>
      <c r="I62" s="36" t="str">
        <f>+F62</f>
        <v>นางสาวนวลจันทร์ สิงห์แหลม</v>
      </c>
      <c r="J62" s="37"/>
      <c r="K62" s="38"/>
      <c r="L62" s="230" t="s">
        <v>15</v>
      </c>
      <c r="M62" s="231"/>
      <c r="N62" s="15" t="s">
        <v>491</v>
      </c>
    </row>
    <row r="63" spans="1:14" s="75" customFormat="1" ht="15.75" customHeight="1">
      <c r="A63" s="110"/>
      <c r="B63" s="11"/>
      <c r="C63" s="34"/>
      <c r="D63" s="34"/>
      <c r="E63" s="35"/>
      <c r="F63" s="62" t="s">
        <v>448</v>
      </c>
      <c r="G63" s="169" cm="1">
        <f t="array" ref="G63:H63">+J63:K63</f>
        <v>2000</v>
      </c>
      <c r="H63" s="105" t="str">
        <v>บาท</v>
      </c>
      <c r="I63" s="11" t="s">
        <v>21</v>
      </c>
      <c r="J63" s="13">
        <f>+D62</f>
        <v>2000</v>
      </c>
      <c r="K63" s="12" t="s">
        <v>17</v>
      </c>
      <c r="L63" s="32"/>
      <c r="M63" s="33"/>
      <c r="N63" s="15" t="s">
        <v>483</v>
      </c>
    </row>
    <row r="64" spans="1:14" s="75" customFormat="1" ht="15.75" customHeight="1">
      <c r="A64" s="107">
        <v>27</v>
      </c>
      <c r="B64" s="27" t="s">
        <v>262</v>
      </c>
      <c r="C64" s="7">
        <v>1350</v>
      </c>
      <c r="D64" s="7">
        <f>+C64</f>
        <v>1350</v>
      </c>
      <c r="E64" s="9" t="s">
        <v>13</v>
      </c>
      <c r="F64" s="103" t="s">
        <v>263</v>
      </c>
      <c r="G64" s="164"/>
      <c r="H64" s="164"/>
      <c r="I64" s="18" t="str">
        <f>+F64</f>
        <v>สอ.กันตวัฒน์  บุญบวก</v>
      </c>
      <c r="J64" s="25"/>
      <c r="K64" s="26"/>
      <c r="L64" s="228" t="s">
        <v>15</v>
      </c>
      <c r="M64" s="229"/>
      <c r="N64" s="10" t="s">
        <v>492</v>
      </c>
    </row>
    <row r="65" spans="1:14" s="75" customFormat="1" ht="15.75" customHeight="1">
      <c r="A65" s="107"/>
      <c r="B65" s="11"/>
      <c r="C65" s="7"/>
      <c r="D65" s="7"/>
      <c r="E65" s="9"/>
      <c r="F65" s="62" t="s">
        <v>448</v>
      </c>
      <c r="G65" s="169" cm="1">
        <f t="array" ref="G65:H65">+J65:K65</f>
        <v>1350</v>
      </c>
      <c r="H65" s="105" t="str">
        <v>บาท</v>
      </c>
      <c r="I65" s="11" t="s">
        <v>21</v>
      </c>
      <c r="J65" s="13">
        <f>+D64</f>
        <v>1350</v>
      </c>
      <c r="K65" s="12" t="s">
        <v>17</v>
      </c>
      <c r="L65" s="11"/>
      <c r="M65" s="12"/>
      <c r="N65" s="10" t="s">
        <v>483</v>
      </c>
    </row>
    <row r="66" spans="1:14" s="75" customFormat="1" ht="15.75" customHeight="1">
      <c r="A66" s="110">
        <v>28</v>
      </c>
      <c r="B66" s="27" t="s">
        <v>34</v>
      </c>
      <c r="C66" s="7">
        <v>1050</v>
      </c>
      <c r="D66" s="7">
        <f>+C66</f>
        <v>1050</v>
      </c>
      <c r="E66" s="9" t="s">
        <v>13</v>
      </c>
      <c r="F66" s="103" t="s">
        <v>30</v>
      </c>
      <c r="G66" s="166"/>
      <c r="H66" s="166"/>
      <c r="I66" s="36" t="str">
        <f>+F66</f>
        <v>นางสาวสุภาพ  เพียซุย</v>
      </c>
      <c r="J66" s="37"/>
      <c r="K66" s="38"/>
      <c r="L66" s="230" t="s">
        <v>15</v>
      </c>
      <c r="M66" s="231"/>
      <c r="N66" s="15" t="s">
        <v>264</v>
      </c>
    </row>
    <row r="67" spans="1:14" s="75" customFormat="1" ht="15.75" customHeight="1">
      <c r="A67" s="110"/>
      <c r="B67" s="11"/>
      <c r="C67" s="34"/>
      <c r="D67" s="34"/>
      <c r="E67" s="35"/>
      <c r="F67" s="62" t="s">
        <v>448</v>
      </c>
      <c r="G67" s="169" cm="1">
        <f t="array" ref="G67:H67">+J67:K67</f>
        <v>1050</v>
      </c>
      <c r="H67" s="105" t="str">
        <v>บาท</v>
      </c>
      <c r="I67" s="11" t="s">
        <v>21</v>
      </c>
      <c r="J67" s="13">
        <f>+D66</f>
        <v>1050</v>
      </c>
      <c r="K67" s="12" t="s">
        <v>17</v>
      </c>
      <c r="L67" s="32"/>
      <c r="M67" s="33"/>
      <c r="N67" s="15" t="s">
        <v>484</v>
      </c>
    </row>
    <row r="68" spans="1:14" s="75" customFormat="1" ht="15.75" customHeight="1">
      <c r="A68" s="107">
        <v>29</v>
      </c>
      <c r="B68" s="27" t="s">
        <v>33</v>
      </c>
      <c r="C68" s="7">
        <v>610</v>
      </c>
      <c r="D68" s="7">
        <f>+C68</f>
        <v>610</v>
      </c>
      <c r="E68" s="9" t="s">
        <v>13</v>
      </c>
      <c r="F68" s="103" t="s">
        <v>30</v>
      </c>
      <c r="G68" s="164"/>
      <c r="H68" s="164"/>
      <c r="I68" s="18" t="str">
        <f>+F68</f>
        <v>นางสาวสุภาพ  เพียซุย</v>
      </c>
      <c r="J68" s="25"/>
      <c r="K68" s="26"/>
      <c r="L68" s="228" t="s">
        <v>15</v>
      </c>
      <c r="M68" s="229"/>
      <c r="N68" s="10" t="s">
        <v>265</v>
      </c>
    </row>
    <row r="69" spans="1:14" s="75" customFormat="1" ht="15.75" customHeight="1">
      <c r="A69" s="107"/>
      <c r="B69" s="11"/>
      <c r="C69" s="7"/>
      <c r="D69" s="7"/>
      <c r="E69" s="9"/>
      <c r="F69" s="62" t="s">
        <v>448</v>
      </c>
      <c r="G69" s="169" cm="1">
        <f t="array" ref="G69:H69">+J69:K69</f>
        <v>610</v>
      </c>
      <c r="H69" s="105" t="str">
        <v>บาท</v>
      </c>
      <c r="I69" s="11" t="s">
        <v>21</v>
      </c>
      <c r="J69" s="13">
        <f>+D68</f>
        <v>610</v>
      </c>
      <c r="K69" s="12" t="s">
        <v>17</v>
      </c>
      <c r="L69" s="11"/>
      <c r="M69" s="12"/>
      <c r="N69" s="10" t="s">
        <v>484</v>
      </c>
    </row>
    <row r="70" spans="1:14" s="75" customFormat="1" ht="15.75" customHeight="1">
      <c r="A70" s="110">
        <v>30</v>
      </c>
      <c r="B70" s="27" t="s">
        <v>53</v>
      </c>
      <c r="C70" s="34">
        <v>3320</v>
      </c>
      <c r="D70" s="34">
        <f>+C70</f>
        <v>3320</v>
      </c>
      <c r="E70" s="35" t="s">
        <v>13</v>
      </c>
      <c r="F70" s="161" t="s">
        <v>30</v>
      </c>
      <c r="G70" s="167"/>
      <c r="H70" s="167"/>
      <c r="I70" s="78" t="str">
        <f>+F70</f>
        <v>นางสาวสุภาพ  เพียซุย</v>
      </c>
      <c r="J70" s="37"/>
      <c r="K70" s="38"/>
      <c r="L70" s="230" t="s">
        <v>15</v>
      </c>
      <c r="M70" s="231"/>
      <c r="N70" s="15" t="s">
        <v>266</v>
      </c>
    </row>
    <row r="71" spans="1:14" s="75" customFormat="1" ht="15.75" customHeight="1">
      <c r="A71" s="107"/>
      <c r="B71" s="6"/>
      <c r="C71" s="7"/>
      <c r="D71" s="7"/>
      <c r="E71" s="9"/>
      <c r="F71" s="62" t="s">
        <v>448</v>
      </c>
      <c r="G71" s="169" cm="1">
        <f t="array" ref="G71:H71">+J71:K71</f>
        <v>3320</v>
      </c>
      <c r="H71" s="64" t="str">
        <v>บาท</v>
      </c>
      <c r="I71" s="11" t="s">
        <v>21</v>
      </c>
      <c r="J71" s="13">
        <f>+D70</f>
        <v>3320</v>
      </c>
      <c r="K71" s="12" t="s">
        <v>17</v>
      </c>
      <c r="L71" s="11"/>
      <c r="M71" s="12"/>
      <c r="N71" s="10" t="s">
        <v>484</v>
      </c>
    </row>
    <row r="72" spans="1:14" s="75" customFormat="1" ht="15.75" customHeight="1">
      <c r="A72" s="107">
        <v>31</v>
      </c>
      <c r="B72" s="27" t="s">
        <v>53</v>
      </c>
      <c r="C72" s="7">
        <v>260</v>
      </c>
      <c r="D72" s="7">
        <f>+C72</f>
        <v>260</v>
      </c>
      <c r="E72" s="9" t="s">
        <v>13</v>
      </c>
      <c r="F72" s="103" t="s">
        <v>31</v>
      </c>
      <c r="G72" s="164"/>
      <c r="H72" s="164"/>
      <c r="I72" s="18" t="str">
        <f>+F72</f>
        <v>นายสมนึก  จันทธัมโม</v>
      </c>
      <c r="J72" s="25"/>
      <c r="K72" s="26"/>
      <c r="L72" s="228" t="s">
        <v>15</v>
      </c>
      <c r="M72" s="229"/>
      <c r="N72" s="10" t="s">
        <v>267</v>
      </c>
    </row>
    <row r="73" spans="1:14" s="75" customFormat="1" ht="15.75" customHeight="1">
      <c r="A73" s="107"/>
      <c r="B73" s="11"/>
      <c r="C73" s="7"/>
      <c r="D73" s="7"/>
      <c r="E73" s="9"/>
      <c r="F73" s="62" t="s">
        <v>448</v>
      </c>
      <c r="G73" s="169" cm="1">
        <f t="array" ref="G73:H73">+J73:K73</f>
        <v>260</v>
      </c>
      <c r="H73" s="105" t="str">
        <v>บาท</v>
      </c>
      <c r="I73" s="11" t="s">
        <v>21</v>
      </c>
      <c r="J73" s="13">
        <f>+D72</f>
        <v>260</v>
      </c>
      <c r="K73" s="12" t="s">
        <v>17</v>
      </c>
      <c r="L73" s="11"/>
      <c r="M73" s="12"/>
      <c r="N73" s="10" t="s">
        <v>484</v>
      </c>
    </row>
    <row r="74" spans="1:14" s="75" customFormat="1" ht="15.75" customHeight="1">
      <c r="A74" s="110">
        <v>32</v>
      </c>
      <c r="B74" s="27" t="s">
        <v>39</v>
      </c>
      <c r="C74" s="7">
        <v>2500</v>
      </c>
      <c r="D74" s="7">
        <f>+C74</f>
        <v>2500</v>
      </c>
      <c r="E74" s="9" t="s">
        <v>13</v>
      </c>
      <c r="F74" s="103" t="s">
        <v>31</v>
      </c>
      <c r="G74" s="166"/>
      <c r="H74" s="166"/>
      <c r="I74" s="36" t="str">
        <f>+F74</f>
        <v>นายสมนึก  จันทธัมโม</v>
      </c>
      <c r="J74" s="37"/>
      <c r="K74" s="38"/>
      <c r="L74" s="230" t="s">
        <v>15</v>
      </c>
      <c r="M74" s="231"/>
      <c r="N74" s="15" t="s">
        <v>268</v>
      </c>
    </row>
    <row r="75" spans="1:14" s="75" customFormat="1" ht="15.75" customHeight="1">
      <c r="A75" s="110"/>
      <c r="B75" s="11"/>
      <c r="C75" s="34"/>
      <c r="D75" s="34"/>
      <c r="E75" s="35"/>
      <c r="F75" s="62" t="s">
        <v>448</v>
      </c>
      <c r="G75" s="169" cm="1">
        <f t="array" ref="G75:H75">+J75:K75</f>
        <v>2500</v>
      </c>
      <c r="H75" s="105" t="str">
        <v>บาท</v>
      </c>
      <c r="I75" s="11" t="s">
        <v>21</v>
      </c>
      <c r="J75" s="13">
        <f>+D74</f>
        <v>2500</v>
      </c>
      <c r="K75" s="12" t="s">
        <v>17</v>
      </c>
      <c r="L75" s="32"/>
      <c r="M75" s="33"/>
      <c r="N75" s="15" t="s">
        <v>484</v>
      </c>
    </row>
    <row r="76" spans="1:14" s="75" customFormat="1" ht="15.75" customHeight="1">
      <c r="A76" s="107">
        <v>33</v>
      </c>
      <c r="B76" s="27" t="s">
        <v>51</v>
      </c>
      <c r="C76" s="7">
        <v>11120</v>
      </c>
      <c r="D76" s="7">
        <f>+C76</f>
        <v>11120</v>
      </c>
      <c r="E76" s="9" t="s">
        <v>13</v>
      </c>
      <c r="F76" s="103" t="s">
        <v>31</v>
      </c>
      <c r="G76" s="164"/>
      <c r="H76" s="164"/>
      <c r="I76" s="18" t="str">
        <f>+F76</f>
        <v>นายสมนึก  จันทธัมโม</v>
      </c>
      <c r="J76" s="25"/>
      <c r="K76" s="26"/>
      <c r="L76" s="228" t="s">
        <v>15</v>
      </c>
      <c r="M76" s="229"/>
      <c r="N76" s="10" t="s">
        <v>493</v>
      </c>
    </row>
    <row r="77" spans="1:14" s="75" customFormat="1" ht="15.75" customHeight="1">
      <c r="A77" s="107"/>
      <c r="B77" s="11"/>
      <c r="C77" s="7"/>
      <c r="D77" s="7"/>
      <c r="E77" s="9"/>
      <c r="F77" s="62" t="s">
        <v>448</v>
      </c>
      <c r="G77" s="169" cm="1">
        <f t="array" ref="G77:H77">+J77:K77</f>
        <v>11120</v>
      </c>
      <c r="H77" s="105" t="str">
        <v>บาท</v>
      </c>
      <c r="I77" s="11" t="s">
        <v>21</v>
      </c>
      <c r="J77" s="13">
        <f>+D76</f>
        <v>11120</v>
      </c>
      <c r="K77" s="12" t="s">
        <v>17</v>
      </c>
      <c r="L77" s="11"/>
      <c r="M77" s="12"/>
      <c r="N77" s="10" t="s">
        <v>485</v>
      </c>
    </row>
    <row r="78" spans="1:14" s="75" customFormat="1" ht="15.75" customHeight="1">
      <c r="A78" s="110">
        <v>34</v>
      </c>
      <c r="B78" s="27" t="s">
        <v>59</v>
      </c>
      <c r="C78" s="7">
        <v>920</v>
      </c>
      <c r="D78" s="7">
        <f>+C78</f>
        <v>920</v>
      </c>
      <c r="E78" s="9" t="s">
        <v>13</v>
      </c>
      <c r="F78" s="103" t="s">
        <v>68</v>
      </c>
      <c r="G78" s="166"/>
      <c r="H78" s="166"/>
      <c r="I78" s="36" t="str">
        <f>+F78</f>
        <v>นายเที่ยง  สุทธิมาตร</v>
      </c>
      <c r="J78" s="37"/>
      <c r="K78" s="38"/>
      <c r="L78" s="230" t="s">
        <v>15</v>
      </c>
      <c r="M78" s="231"/>
      <c r="N78" s="15" t="s">
        <v>270</v>
      </c>
    </row>
    <row r="79" spans="1:14" s="75" customFormat="1" ht="15.75" customHeight="1">
      <c r="A79" s="110"/>
      <c r="B79" s="11"/>
      <c r="C79" s="34"/>
      <c r="D79" s="34"/>
      <c r="E79" s="35"/>
      <c r="F79" s="62" t="s">
        <v>448</v>
      </c>
      <c r="G79" s="169" cm="1">
        <f t="array" ref="G79:H79">+J79:K79</f>
        <v>920</v>
      </c>
      <c r="H79" s="105" t="str">
        <v>บาท</v>
      </c>
      <c r="I79" s="11" t="s">
        <v>21</v>
      </c>
      <c r="J79" s="13">
        <f>+D78</f>
        <v>920</v>
      </c>
      <c r="K79" s="12" t="s">
        <v>17</v>
      </c>
      <c r="L79" s="32"/>
      <c r="M79" s="33"/>
      <c r="N79" s="15" t="s">
        <v>485</v>
      </c>
    </row>
    <row r="80" spans="1:14" s="75" customFormat="1" ht="15.75" customHeight="1">
      <c r="A80" s="110">
        <v>35</v>
      </c>
      <c r="B80" s="27" t="s">
        <v>59</v>
      </c>
      <c r="C80" s="7">
        <v>350</v>
      </c>
      <c r="D80" s="7">
        <f>+C80</f>
        <v>350</v>
      </c>
      <c r="E80" s="9" t="s">
        <v>13</v>
      </c>
      <c r="F80" s="103" t="s">
        <v>269</v>
      </c>
      <c r="G80" s="166"/>
      <c r="H80" s="166"/>
      <c r="I80" s="36" t="str">
        <f>+F80</f>
        <v>นายธนชัย  พลสิทธิ์</v>
      </c>
      <c r="J80" s="37"/>
      <c r="K80" s="38"/>
      <c r="L80" s="230" t="s">
        <v>15</v>
      </c>
      <c r="M80" s="231"/>
      <c r="N80" s="15" t="s">
        <v>494</v>
      </c>
    </row>
    <row r="81" spans="1:14" s="75" customFormat="1" ht="15.75" customHeight="1">
      <c r="A81" s="110"/>
      <c r="B81" s="11"/>
      <c r="C81" s="34"/>
      <c r="D81" s="34"/>
      <c r="E81" s="35"/>
      <c r="F81" s="62" t="s">
        <v>448</v>
      </c>
      <c r="G81" s="169" cm="1">
        <f t="array" ref="G81:H81">+J81:K81</f>
        <v>350</v>
      </c>
      <c r="H81" s="105" t="str">
        <v>บาท</v>
      </c>
      <c r="I81" s="11" t="s">
        <v>21</v>
      </c>
      <c r="J81" s="13">
        <f>+D80</f>
        <v>350</v>
      </c>
      <c r="K81" s="12" t="s">
        <v>17</v>
      </c>
      <c r="L81" s="32"/>
      <c r="M81" s="33"/>
      <c r="N81" s="15" t="s">
        <v>485</v>
      </c>
    </row>
    <row r="82" spans="1:14" s="75" customFormat="1" ht="15.75" customHeight="1">
      <c r="A82" s="213"/>
      <c r="B82" s="11"/>
      <c r="C82" s="7"/>
      <c r="D82" s="7"/>
      <c r="E82" s="9"/>
      <c r="F82" s="105"/>
      <c r="G82" s="169"/>
      <c r="H82" s="105"/>
      <c r="I82" s="11"/>
      <c r="J82" s="13"/>
      <c r="K82" s="12"/>
      <c r="L82" s="53"/>
      <c r="M82" s="12"/>
      <c r="N82" s="76"/>
    </row>
    <row r="83" spans="1:14" ht="18" customHeight="1"/>
  </sheetData>
  <mergeCells count="67">
    <mergeCell ref="A1:N1"/>
    <mergeCell ref="A2:N2"/>
    <mergeCell ref="A3:N3"/>
    <mergeCell ref="I5:K5"/>
    <mergeCell ref="L5:M5"/>
    <mergeCell ref="A4:N4"/>
    <mergeCell ref="I31:K31"/>
    <mergeCell ref="L31:M31"/>
    <mergeCell ref="I33:K33"/>
    <mergeCell ref="L33:M33"/>
    <mergeCell ref="I7:K7"/>
    <mergeCell ref="L7:M7"/>
    <mergeCell ref="I9:K9"/>
    <mergeCell ref="L9:M9"/>
    <mergeCell ref="I27:K27"/>
    <mergeCell ref="L27:M27"/>
    <mergeCell ref="I25:K25"/>
    <mergeCell ref="L25:M25"/>
    <mergeCell ref="I29:K29"/>
    <mergeCell ref="L29:M29"/>
    <mergeCell ref="I11:K11"/>
    <mergeCell ref="L11:M11"/>
    <mergeCell ref="I13:K13"/>
    <mergeCell ref="L13:M13"/>
    <mergeCell ref="I15:K15"/>
    <mergeCell ref="L15:M15"/>
    <mergeCell ref="I17:K17"/>
    <mergeCell ref="L17:M17"/>
    <mergeCell ref="L21:M21"/>
    <mergeCell ref="I23:K23"/>
    <mergeCell ref="L23:M23"/>
    <mergeCell ref="I19:K19"/>
    <mergeCell ref="L19:M19"/>
    <mergeCell ref="I37:K37"/>
    <mergeCell ref="L37:M37"/>
    <mergeCell ref="I39:K39"/>
    <mergeCell ref="L39:M39"/>
    <mergeCell ref="I41:K41"/>
    <mergeCell ref="L41:M41"/>
    <mergeCell ref="I43:K43"/>
    <mergeCell ref="L43:M43"/>
    <mergeCell ref="I45:K45"/>
    <mergeCell ref="L45:M45"/>
    <mergeCell ref="L48:M48"/>
    <mergeCell ref="F6:H6"/>
    <mergeCell ref="F7:H7"/>
    <mergeCell ref="F8:H8"/>
    <mergeCell ref="I8:K8"/>
    <mergeCell ref="L8:M8"/>
    <mergeCell ref="I6:K6"/>
    <mergeCell ref="L6:M6"/>
    <mergeCell ref="L35:M35"/>
    <mergeCell ref="L74:M74"/>
    <mergeCell ref="L76:M76"/>
    <mergeCell ref="L78:M78"/>
    <mergeCell ref="L80:M80"/>
    <mergeCell ref="L62:M62"/>
    <mergeCell ref="L64:M64"/>
    <mergeCell ref="L66:M66"/>
    <mergeCell ref="L68:M68"/>
    <mergeCell ref="L70:M70"/>
    <mergeCell ref="L72:M72"/>
    <mergeCell ref="L52:M52"/>
    <mergeCell ref="L54:M54"/>
    <mergeCell ref="L56:M56"/>
    <mergeCell ref="L58:M58"/>
    <mergeCell ref="L60:M60"/>
  </mergeCells>
  <pageMargins left="0.70866141732283472" right="0.51181102362204722" top="0.55118110236220474" bottom="0.51181102362204722" header="0.31496062992125984" footer="0.31496062992125984"/>
  <pageSetup paperSize="9" scale="80" orientation="landscape" r:id="rId1"/>
  <rowBreaks count="3" manualBreakCount="3">
    <brk id="38" max="13" man="1"/>
    <brk id="69" max="14" man="1"/>
    <brk id="83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2CB4-8684-40B3-9447-F1E0DF60260D}">
  <dimension ref="A1:N63"/>
  <sheetViews>
    <sheetView view="pageBreakPreview" topLeftCell="A55" zoomScale="145" zoomScaleNormal="100" zoomScaleSheetLayoutView="145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1.375" customWidth="1"/>
    <col min="5" max="5" width="8.25" customWidth="1"/>
    <col min="6" max="6" width="7.125" customWidth="1"/>
    <col min="7" max="7" width="10" customWidth="1"/>
    <col min="8" max="8" width="4" style="185" customWidth="1"/>
    <col min="10" max="10" width="11.375" customWidth="1"/>
    <col min="11" max="11" width="3.375" customWidth="1"/>
    <col min="13" max="13" width="5.5" customWidth="1"/>
    <col min="14" max="14" width="17.75" customWidth="1"/>
  </cols>
  <sheetData>
    <row r="1" spans="1:14">
      <c r="A1" s="250" t="s">
        <v>578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50" t="s">
        <v>454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4">
      <c r="A4" s="227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4">
      <c r="A5" s="98"/>
      <c r="B5" s="2"/>
      <c r="C5" s="1"/>
      <c r="D5" s="1"/>
      <c r="E5" s="1"/>
      <c r="F5" s="2"/>
      <c r="G5" s="104"/>
      <c r="H5" s="184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54" t="s">
        <v>7</v>
      </c>
      <c r="G6" s="255"/>
      <c r="H6" s="256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57" t="s">
        <v>11</v>
      </c>
      <c r="G7" s="258"/>
      <c r="H7" s="259"/>
      <c r="I7" s="257" t="s">
        <v>424</v>
      </c>
      <c r="J7" s="258"/>
      <c r="K7" s="259"/>
      <c r="L7" s="257"/>
      <c r="M7" s="259"/>
      <c r="N7" s="5" t="s">
        <v>12</v>
      </c>
    </row>
    <row r="8" spans="1:14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66">
        <v>7</v>
      </c>
      <c r="G8" s="267"/>
      <c r="H8" s="268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s="75" customFormat="1" ht="15.75">
      <c r="A9" s="108">
        <v>1</v>
      </c>
      <c r="B9" s="54" t="s">
        <v>271</v>
      </c>
      <c r="C9" s="55">
        <v>131000</v>
      </c>
      <c r="D9" s="56">
        <v>130979</v>
      </c>
      <c r="E9" s="57" t="s">
        <v>13</v>
      </c>
      <c r="F9" s="58" t="s">
        <v>50</v>
      </c>
      <c r="G9" s="171"/>
      <c r="H9" s="170"/>
      <c r="I9" s="245" t="str">
        <f>+F9</f>
        <v>นางพรทิพย์  ผาสุข</v>
      </c>
      <c r="J9" s="246"/>
      <c r="K9" s="247"/>
      <c r="L9" s="248" t="s">
        <v>15</v>
      </c>
      <c r="M9" s="249"/>
      <c r="N9" s="59" t="s">
        <v>272</v>
      </c>
    </row>
    <row r="10" spans="1:14" s="75" customFormat="1" ht="15.75">
      <c r="A10" s="109"/>
      <c r="B10" s="6"/>
      <c r="C10" s="60"/>
      <c r="D10" s="60"/>
      <c r="E10" s="60"/>
      <c r="F10" s="62" t="s">
        <v>448</v>
      </c>
      <c r="G10" s="169" cm="1">
        <f t="array" ref="G10:H10">+J10:K10</f>
        <v>129000</v>
      </c>
      <c r="H10" s="105" t="str">
        <v>บาท</v>
      </c>
      <c r="I10" s="62" t="s">
        <v>16</v>
      </c>
      <c r="J10" s="63">
        <v>129000</v>
      </c>
      <c r="K10" s="64" t="s">
        <v>17</v>
      </c>
      <c r="L10" s="62"/>
      <c r="M10" s="65"/>
      <c r="N10" s="66" t="s">
        <v>509</v>
      </c>
    </row>
    <row r="11" spans="1:14" s="75" customFormat="1" ht="15.75">
      <c r="A11" s="107">
        <v>2</v>
      </c>
      <c r="B11" s="6" t="s">
        <v>273</v>
      </c>
      <c r="C11" s="88">
        <v>4752</v>
      </c>
      <c r="D11" s="89">
        <f>+C11</f>
        <v>4752</v>
      </c>
      <c r="E11" s="72" t="s">
        <v>13</v>
      </c>
      <c r="F11" s="62" t="s">
        <v>263</v>
      </c>
      <c r="G11" s="105"/>
      <c r="H11" s="105"/>
      <c r="I11" s="272" t="str">
        <f>+F11</f>
        <v>สอ.กันตวัฒน์  บุญบวก</v>
      </c>
      <c r="J11" s="273"/>
      <c r="K11" s="274"/>
      <c r="L11" s="243" t="s">
        <v>15</v>
      </c>
      <c r="M11" s="244"/>
      <c r="N11" s="70" t="s">
        <v>274</v>
      </c>
    </row>
    <row r="12" spans="1:14" s="75" customFormat="1" ht="15.75">
      <c r="A12" s="109"/>
      <c r="B12" s="6" t="s">
        <v>275</v>
      </c>
      <c r="C12" s="67"/>
      <c r="D12" s="68"/>
      <c r="E12" s="67"/>
      <c r="F12" s="62" t="s">
        <v>448</v>
      </c>
      <c r="G12" s="169" cm="1">
        <f t="array" ref="G12:H12">+J12:K12</f>
        <v>4752</v>
      </c>
      <c r="H12" s="105" t="str">
        <v>บาท</v>
      </c>
      <c r="I12" s="81" t="s">
        <v>16</v>
      </c>
      <c r="J12" s="82">
        <f>+D11</f>
        <v>4752</v>
      </c>
      <c r="K12" s="83" t="s">
        <v>17</v>
      </c>
      <c r="L12" s="62"/>
      <c r="M12" s="65"/>
      <c r="N12" s="216" t="s">
        <v>495</v>
      </c>
    </row>
    <row r="13" spans="1:14" s="75" customFormat="1" ht="15.75" customHeight="1">
      <c r="A13" s="110">
        <v>3</v>
      </c>
      <c r="B13" s="6" t="s">
        <v>276</v>
      </c>
      <c r="C13" s="29">
        <v>15050</v>
      </c>
      <c r="D13" s="85">
        <f>+C13</f>
        <v>15050</v>
      </c>
      <c r="E13" s="72" t="s">
        <v>13</v>
      </c>
      <c r="F13" s="62" t="s">
        <v>277</v>
      </c>
      <c r="G13" s="176"/>
      <c r="H13" s="176"/>
      <c r="I13" s="240" t="str">
        <f>+F13</f>
        <v>หจก.เมืองปราจีน</v>
      </c>
      <c r="J13" s="241"/>
      <c r="K13" s="242"/>
      <c r="L13" s="243" t="s">
        <v>15</v>
      </c>
      <c r="M13" s="244"/>
      <c r="N13" s="70" t="s">
        <v>278</v>
      </c>
    </row>
    <row r="14" spans="1:14" s="75" customFormat="1" ht="15.75" customHeight="1">
      <c r="A14" s="107"/>
      <c r="B14" s="6"/>
      <c r="C14" s="60"/>
      <c r="D14" s="60"/>
      <c r="E14" s="60"/>
      <c r="F14" s="62" t="s">
        <v>448</v>
      </c>
      <c r="G14" s="169" cm="1">
        <f t="array" ref="G14:H14">+J14:K14</f>
        <v>15050</v>
      </c>
      <c r="H14" s="105" t="str">
        <v>บาท</v>
      </c>
      <c r="I14" s="62" t="s">
        <v>16</v>
      </c>
      <c r="J14" s="63">
        <f>+D13</f>
        <v>15050</v>
      </c>
      <c r="K14" s="64" t="s">
        <v>17</v>
      </c>
      <c r="L14" s="243"/>
      <c r="M14" s="244"/>
      <c r="N14" s="73" t="s">
        <v>496</v>
      </c>
    </row>
    <row r="15" spans="1:14" s="75" customFormat="1" ht="15.75" customHeight="1">
      <c r="A15" s="107">
        <v>4</v>
      </c>
      <c r="B15" s="6" t="s">
        <v>276</v>
      </c>
      <c r="C15" s="71">
        <v>3300</v>
      </c>
      <c r="D15" s="56">
        <f>+C15</f>
        <v>3300</v>
      </c>
      <c r="E15" s="72" t="s">
        <v>13</v>
      </c>
      <c r="F15" s="158" t="s">
        <v>31</v>
      </c>
      <c r="G15" s="163"/>
      <c r="H15" s="163"/>
      <c r="I15" s="240" t="str">
        <f>+F15</f>
        <v>นายสมนึก  จันทธัมโม</v>
      </c>
      <c r="J15" s="241"/>
      <c r="K15" s="242"/>
      <c r="L15" s="243" t="s">
        <v>15</v>
      </c>
      <c r="M15" s="244"/>
      <c r="N15" s="70" t="s">
        <v>279</v>
      </c>
    </row>
    <row r="16" spans="1:14" s="75" customFormat="1" ht="15.75" customHeight="1">
      <c r="A16" s="107"/>
      <c r="B16" s="61"/>
      <c r="C16" s="60"/>
      <c r="D16" s="60"/>
      <c r="E16" s="60"/>
      <c r="F16" s="62" t="s">
        <v>448</v>
      </c>
      <c r="G16" s="169" cm="1">
        <f t="array" ref="G16:H16">+J16:K16</f>
        <v>3300</v>
      </c>
      <c r="H16" s="105" t="str">
        <v>บาท</v>
      </c>
      <c r="I16" s="62" t="s">
        <v>16</v>
      </c>
      <c r="J16" s="63">
        <f>+D15</f>
        <v>3300</v>
      </c>
      <c r="K16" s="64" t="s">
        <v>17</v>
      </c>
      <c r="L16" s="62"/>
      <c r="M16" s="65"/>
      <c r="N16" s="73" t="s">
        <v>496</v>
      </c>
    </row>
    <row r="17" spans="1:14" s="75" customFormat="1" ht="15.75" customHeight="1">
      <c r="A17" s="107">
        <v>5</v>
      </c>
      <c r="B17" s="51" t="s">
        <v>280</v>
      </c>
      <c r="C17" s="39">
        <v>7000</v>
      </c>
      <c r="D17" s="7">
        <v>7000</v>
      </c>
      <c r="E17" s="9" t="s">
        <v>13</v>
      </c>
      <c r="F17" s="11" t="s">
        <v>40</v>
      </c>
      <c r="G17" s="53"/>
      <c r="H17" s="53"/>
      <c r="I17" s="232" t="str">
        <f>+F17</f>
        <v>นายวิเศษ บุญศรี</v>
      </c>
      <c r="J17" s="233"/>
      <c r="K17" s="229"/>
      <c r="L17" s="228" t="s">
        <v>15</v>
      </c>
      <c r="M17" s="229"/>
      <c r="N17" s="6" t="s">
        <v>281</v>
      </c>
    </row>
    <row r="18" spans="1:14" s="75" customFormat="1" ht="15.75" customHeight="1">
      <c r="A18" s="107"/>
      <c r="B18" s="20"/>
      <c r="C18" s="39"/>
      <c r="D18" s="7"/>
      <c r="E18" s="9"/>
      <c r="F18" s="62" t="s">
        <v>448</v>
      </c>
      <c r="G18" s="169" cm="1">
        <f t="array" ref="G18:H18">+J18:K18</f>
        <v>7000</v>
      </c>
      <c r="H18" s="105" t="str">
        <v>บาท</v>
      </c>
      <c r="I18" s="11" t="s">
        <v>21</v>
      </c>
      <c r="J18" s="13">
        <f>+D17</f>
        <v>7000</v>
      </c>
      <c r="K18" s="12" t="s">
        <v>17</v>
      </c>
      <c r="L18" s="11"/>
      <c r="M18" s="14"/>
      <c r="N18" s="10" t="s">
        <v>496</v>
      </c>
    </row>
    <row r="19" spans="1:14" s="75" customFormat="1" ht="15.75" customHeight="1">
      <c r="A19" s="107">
        <v>6</v>
      </c>
      <c r="B19" s="51" t="s">
        <v>282</v>
      </c>
      <c r="C19" s="7">
        <v>1275</v>
      </c>
      <c r="D19" s="8">
        <f>+C19</f>
        <v>1275</v>
      </c>
      <c r="E19" s="9" t="s">
        <v>13</v>
      </c>
      <c r="F19" s="103" t="s">
        <v>66</v>
      </c>
      <c r="G19" s="164"/>
      <c r="H19" s="164"/>
      <c r="I19" s="237" t="str">
        <f>+F19</f>
        <v>นายภราดา  จำปา</v>
      </c>
      <c r="J19" s="238"/>
      <c r="K19" s="239"/>
      <c r="L19" s="228" t="s">
        <v>15</v>
      </c>
      <c r="M19" s="229"/>
      <c r="N19" s="6" t="s">
        <v>283</v>
      </c>
    </row>
    <row r="20" spans="1:14" s="75" customFormat="1" ht="15.75" customHeight="1">
      <c r="A20" s="107"/>
      <c r="B20" s="20"/>
      <c r="C20" s="9"/>
      <c r="D20" s="9"/>
      <c r="E20" s="9"/>
      <c r="F20" s="62" t="s">
        <v>448</v>
      </c>
      <c r="G20" s="169" cm="1">
        <f t="array" ref="G20:H20">+J20:K20</f>
        <v>1275</v>
      </c>
      <c r="H20" s="105" t="str">
        <v>บาท</v>
      </c>
      <c r="I20" s="11" t="s">
        <v>16</v>
      </c>
      <c r="J20" s="13">
        <f>+D19</f>
        <v>1275</v>
      </c>
      <c r="K20" s="12" t="s">
        <v>17</v>
      </c>
      <c r="L20" s="11"/>
      <c r="M20" s="14"/>
      <c r="N20" s="15" t="s">
        <v>496</v>
      </c>
    </row>
    <row r="21" spans="1:14" s="75" customFormat="1" ht="15.75" customHeight="1">
      <c r="A21" s="107">
        <v>7</v>
      </c>
      <c r="B21" s="51" t="s">
        <v>282</v>
      </c>
      <c r="C21" s="7">
        <v>1315</v>
      </c>
      <c r="D21" s="17">
        <f>+C21</f>
        <v>1315</v>
      </c>
      <c r="E21" s="9" t="s">
        <v>13</v>
      </c>
      <c r="F21" s="18" t="s">
        <v>31</v>
      </c>
      <c r="G21" s="25"/>
      <c r="H21" s="102"/>
      <c r="I21" s="18" t="str">
        <f>+F21</f>
        <v>นายสมนึก  จันทธัมโม</v>
      </c>
      <c r="J21" s="19"/>
      <c r="K21" s="14"/>
      <c r="L21" s="228" t="s">
        <v>15</v>
      </c>
      <c r="M21" s="229"/>
      <c r="N21" s="6" t="s">
        <v>284</v>
      </c>
    </row>
    <row r="22" spans="1:14" s="75" customFormat="1" ht="15.75" customHeight="1">
      <c r="A22" s="107"/>
      <c r="B22" s="11"/>
      <c r="C22" s="9"/>
      <c r="D22" s="21"/>
      <c r="E22" s="9"/>
      <c r="F22" s="62" t="s">
        <v>448</v>
      </c>
      <c r="G22" s="169" cm="1">
        <f t="array" ref="G22:H22">+J22:K22</f>
        <v>1315</v>
      </c>
      <c r="H22" s="105" t="str">
        <v>บาท</v>
      </c>
      <c r="I22" s="11" t="s">
        <v>16</v>
      </c>
      <c r="J22" s="13">
        <f>+D21</f>
        <v>1315</v>
      </c>
      <c r="K22" s="12" t="s">
        <v>17</v>
      </c>
      <c r="L22" s="11"/>
      <c r="M22" s="14"/>
      <c r="N22" s="214" t="s">
        <v>497</v>
      </c>
    </row>
    <row r="23" spans="1:14" s="75" customFormat="1" ht="15.75" customHeight="1">
      <c r="A23" s="107">
        <v>8</v>
      </c>
      <c r="B23" s="51" t="s">
        <v>285</v>
      </c>
      <c r="C23" s="39">
        <v>8910</v>
      </c>
      <c r="D23" s="7">
        <f>+C23</f>
        <v>8910</v>
      </c>
      <c r="E23" s="9" t="s">
        <v>13</v>
      </c>
      <c r="F23" s="11" t="s">
        <v>286</v>
      </c>
      <c r="G23" s="53"/>
      <c r="H23" s="53"/>
      <c r="I23" s="232" t="str">
        <f>+F23</f>
        <v>นางสาวผ่องผิว  คุ้มสิริ</v>
      </c>
      <c r="J23" s="233"/>
      <c r="K23" s="229"/>
      <c r="L23" s="228" t="s">
        <v>15</v>
      </c>
      <c r="M23" s="229"/>
      <c r="N23" s="6" t="s">
        <v>500</v>
      </c>
    </row>
    <row r="24" spans="1:14" s="75" customFormat="1" ht="15.75" customHeight="1">
      <c r="A24" s="107"/>
      <c r="B24" s="11"/>
      <c r="C24" s="39"/>
      <c r="D24" s="7"/>
      <c r="E24" s="9"/>
      <c r="F24" s="62" t="s">
        <v>448</v>
      </c>
      <c r="G24" s="169" cm="1">
        <f t="array" ref="G24:H24">+J24:K24</f>
        <v>8910</v>
      </c>
      <c r="H24" s="105" t="str">
        <v>บาท</v>
      </c>
      <c r="I24" s="11" t="s">
        <v>21</v>
      </c>
      <c r="J24" s="13">
        <f>+D23</f>
        <v>8910</v>
      </c>
      <c r="K24" s="12" t="s">
        <v>17</v>
      </c>
      <c r="L24" s="11"/>
      <c r="M24" s="14"/>
      <c r="N24" s="10" t="s">
        <v>496</v>
      </c>
    </row>
    <row r="25" spans="1:14" s="75" customFormat="1" ht="15.75" customHeight="1">
      <c r="A25" s="107">
        <v>9</v>
      </c>
      <c r="B25" s="51" t="s">
        <v>287</v>
      </c>
      <c r="C25" s="7">
        <v>8000</v>
      </c>
      <c r="D25" s="8">
        <f>+C25</f>
        <v>8000</v>
      </c>
      <c r="E25" s="9" t="s">
        <v>13</v>
      </c>
      <c r="F25" s="103" t="s">
        <v>288</v>
      </c>
      <c r="G25" s="164"/>
      <c r="H25" s="164"/>
      <c r="I25" s="237" t="str">
        <f>+F25</f>
        <v>นางระพีพรรณ  อรุณเนตร</v>
      </c>
      <c r="J25" s="238"/>
      <c r="K25" s="239"/>
      <c r="L25" s="228" t="s">
        <v>15</v>
      </c>
      <c r="M25" s="229"/>
      <c r="N25" s="10" t="s">
        <v>501</v>
      </c>
    </row>
    <row r="26" spans="1:14" s="75" customFormat="1" ht="15.75" customHeight="1">
      <c r="A26" s="111"/>
      <c r="B26" s="11"/>
      <c r="C26" s="41"/>
      <c r="D26" s="9"/>
      <c r="E26" s="42"/>
      <c r="F26" s="62" t="s">
        <v>448</v>
      </c>
      <c r="G26" s="169" cm="1">
        <f t="array" ref="G26:H26">+J26:K26</f>
        <v>8000</v>
      </c>
      <c r="H26" s="105" t="str">
        <v>บาท</v>
      </c>
      <c r="I26" s="43" t="s">
        <v>21</v>
      </c>
      <c r="J26" s="44">
        <f>+D25</f>
        <v>8000</v>
      </c>
      <c r="K26" s="45" t="s">
        <v>17</v>
      </c>
      <c r="L26" s="43"/>
      <c r="M26" s="45"/>
      <c r="N26" s="40" t="s">
        <v>498</v>
      </c>
    </row>
    <row r="27" spans="1:14" s="75" customFormat="1" ht="15.75" customHeight="1">
      <c r="A27" s="107">
        <v>10</v>
      </c>
      <c r="B27" s="51" t="s">
        <v>289</v>
      </c>
      <c r="C27" s="7">
        <v>5000</v>
      </c>
      <c r="D27" s="8">
        <f>+C27</f>
        <v>5000</v>
      </c>
      <c r="E27" s="9" t="s">
        <v>13</v>
      </c>
      <c r="F27" s="103" t="s">
        <v>290</v>
      </c>
      <c r="G27" s="164"/>
      <c r="H27" s="164"/>
      <c r="I27" s="237" t="str">
        <f>+F27</f>
        <v>นางบุญเรือน ทองธรรมมา</v>
      </c>
      <c r="J27" s="238"/>
      <c r="K27" s="239"/>
      <c r="L27" s="228" t="s">
        <v>15</v>
      </c>
      <c r="M27" s="229"/>
      <c r="N27" s="10" t="s">
        <v>499</v>
      </c>
    </row>
    <row r="28" spans="1:14" s="75" customFormat="1" ht="15.75" customHeight="1">
      <c r="A28" s="111"/>
      <c r="B28" s="11" t="s">
        <v>291</v>
      </c>
      <c r="C28" s="41"/>
      <c r="D28" s="42"/>
      <c r="E28" s="42"/>
      <c r="F28" s="62" t="s">
        <v>448</v>
      </c>
      <c r="G28" s="169" cm="1">
        <f t="array" ref="G28:H28">+J28:K28</f>
        <v>5000</v>
      </c>
      <c r="H28" s="105" t="str">
        <v>บาท</v>
      </c>
      <c r="I28" s="43" t="s">
        <v>21</v>
      </c>
      <c r="J28" s="44">
        <f>+D27</f>
        <v>5000</v>
      </c>
      <c r="K28" s="45" t="s">
        <v>17</v>
      </c>
      <c r="L28" s="43"/>
      <c r="M28" s="45"/>
      <c r="N28" s="40" t="s">
        <v>498</v>
      </c>
    </row>
    <row r="29" spans="1:14" s="75" customFormat="1" ht="15.75" customHeight="1">
      <c r="A29" s="107">
        <v>11</v>
      </c>
      <c r="B29" s="46" t="s">
        <v>292</v>
      </c>
      <c r="C29" s="39">
        <v>3000</v>
      </c>
      <c r="D29" s="7">
        <f>+C29</f>
        <v>3000</v>
      </c>
      <c r="E29" s="9" t="s">
        <v>13</v>
      </c>
      <c r="F29" s="103" t="s">
        <v>293</v>
      </c>
      <c r="G29" s="164"/>
      <c r="H29" s="164"/>
      <c r="I29" s="232" t="str">
        <f>+F29</f>
        <v>นางสาวนสัณห์ศิณัฐ  เสฐ์หัสดา</v>
      </c>
      <c r="J29" s="233"/>
      <c r="K29" s="229"/>
      <c r="L29" s="228" t="s">
        <v>15</v>
      </c>
      <c r="M29" s="229"/>
      <c r="N29" s="10" t="s">
        <v>502</v>
      </c>
    </row>
    <row r="30" spans="1:14" s="75" customFormat="1" ht="15.75" customHeight="1">
      <c r="A30" s="107"/>
      <c r="B30" s="40"/>
      <c r="C30" s="9"/>
      <c r="D30" s="47"/>
      <c r="E30" s="9"/>
      <c r="F30" s="62" t="s">
        <v>448</v>
      </c>
      <c r="G30" s="169" cm="1">
        <f t="array" ref="G30:H30">+J30:K30</f>
        <v>3000</v>
      </c>
      <c r="H30" s="105" t="str">
        <v>บาท</v>
      </c>
      <c r="I30" s="11" t="s">
        <v>21</v>
      </c>
      <c r="J30" s="13">
        <f>+D29</f>
        <v>3000</v>
      </c>
      <c r="K30" s="12" t="s">
        <v>17</v>
      </c>
      <c r="L30" s="48"/>
      <c r="M30" s="49"/>
      <c r="N30" s="10" t="s">
        <v>498</v>
      </c>
    </row>
    <row r="31" spans="1:14" s="75" customFormat="1" ht="15.75" customHeight="1">
      <c r="A31" s="107">
        <v>12</v>
      </c>
      <c r="B31" s="16" t="s">
        <v>34</v>
      </c>
      <c r="C31" s="34">
        <v>80500</v>
      </c>
      <c r="D31" s="34">
        <f>+C31</f>
        <v>80500</v>
      </c>
      <c r="E31" s="35" t="s">
        <v>13</v>
      </c>
      <c r="F31" s="103" t="s">
        <v>60</v>
      </c>
      <c r="G31" s="164"/>
      <c r="H31" s="164"/>
      <c r="I31" s="232" t="str">
        <f>+F31</f>
        <v>หจก.กบินทร์บุรีศูนย์ล้อ</v>
      </c>
      <c r="J31" s="233"/>
      <c r="K31" s="229"/>
      <c r="L31" s="228" t="s">
        <v>15</v>
      </c>
      <c r="M31" s="229"/>
      <c r="N31" s="15" t="s">
        <v>503</v>
      </c>
    </row>
    <row r="32" spans="1:14" s="75" customFormat="1" ht="15.75" customHeight="1">
      <c r="A32" s="107"/>
      <c r="B32" s="10"/>
      <c r="C32" s="7"/>
      <c r="D32" s="7"/>
      <c r="E32" s="9"/>
      <c r="F32" s="62" t="s">
        <v>448</v>
      </c>
      <c r="G32" s="169" cm="1">
        <f t="array" ref="G32:H32">+J32:K32</f>
        <v>80500</v>
      </c>
      <c r="H32" s="105" t="str">
        <v>บาท</v>
      </c>
      <c r="I32" s="11" t="s">
        <v>21</v>
      </c>
      <c r="J32" s="13">
        <f>+D31</f>
        <v>80500</v>
      </c>
      <c r="K32" s="12" t="s">
        <v>17</v>
      </c>
      <c r="L32" s="11"/>
      <c r="M32" s="12"/>
      <c r="N32" s="10" t="s">
        <v>505</v>
      </c>
    </row>
    <row r="33" spans="1:14" s="75" customFormat="1" ht="15.75" customHeight="1">
      <c r="A33" s="107">
        <v>13</v>
      </c>
      <c r="B33" s="16" t="s">
        <v>59</v>
      </c>
      <c r="C33" s="7">
        <v>1059</v>
      </c>
      <c r="D33" s="8">
        <f>+C33</f>
        <v>1059</v>
      </c>
      <c r="E33" s="9" t="s">
        <v>13</v>
      </c>
      <c r="F33" s="103" t="s">
        <v>37</v>
      </c>
      <c r="G33" s="164"/>
      <c r="H33" s="164"/>
      <c r="I33" s="232" t="str">
        <f>+F33</f>
        <v>หจก.อาร์แอนด์พี คอมพ์ซิสเต็ม</v>
      </c>
      <c r="J33" s="233"/>
      <c r="K33" s="229"/>
      <c r="L33" s="228" t="s">
        <v>15</v>
      </c>
      <c r="M33" s="229"/>
      <c r="N33" s="6" t="s">
        <v>504</v>
      </c>
    </row>
    <row r="34" spans="1:14" s="75" customFormat="1" ht="15.75" customHeight="1">
      <c r="A34" s="109"/>
      <c r="B34" s="40"/>
      <c r="C34" s="9"/>
      <c r="D34" s="9"/>
      <c r="E34" s="9"/>
      <c r="F34" s="62" t="s">
        <v>448</v>
      </c>
      <c r="G34" s="169" cm="1">
        <f t="array" ref="G34:H34">+J34:K34</f>
        <v>1059</v>
      </c>
      <c r="H34" s="105" t="str">
        <v>บาท</v>
      </c>
      <c r="I34" s="11" t="s">
        <v>16</v>
      </c>
      <c r="J34" s="13">
        <f>+D33</f>
        <v>1059</v>
      </c>
      <c r="K34" s="12" t="s">
        <v>17</v>
      </c>
      <c r="L34" s="11"/>
      <c r="M34" s="14"/>
      <c r="N34" s="15" t="s">
        <v>505</v>
      </c>
    </row>
    <row r="35" spans="1:14" s="75" customFormat="1" ht="15.75" customHeight="1">
      <c r="A35" s="107">
        <v>14</v>
      </c>
      <c r="B35" s="46" t="s">
        <v>32</v>
      </c>
      <c r="C35" s="7">
        <v>37500</v>
      </c>
      <c r="D35" s="23">
        <f>+C35</f>
        <v>37500</v>
      </c>
      <c r="E35" s="9" t="s">
        <v>13</v>
      </c>
      <c r="F35" s="103" t="s">
        <v>294</v>
      </c>
      <c r="G35" s="164"/>
      <c r="H35" s="164"/>
      <c r="I35" s="232" t="str">
        <f>+F35</f>
        <v>นายจิรภัทร  ทองประจง</v>
      </c>
      <c r="J35" s="233"/>
      <c r="K35" s="229"/>
      <c r="L35" s="228" t="s">
        <v>15</v>
      </c>
      <c r="M35" s="229"/>
      <c r="N35" s="15" t="s">
        <v>295</v>
      </c>
    </row>
    <row r="36" spans="1:14" s="75" customFormat="1" ht="15.75" customHeight="1">
      <c r="A36" s="107"/>
      <c r="B36" s="10"/>
      <c r="C36" s="9"/>
      <c r="D36" s="9"/>
      <c r="E36" s="9"/>
      <c r="F36" s="62" t="s">
        <v>448</v>
      </c>
      <c r="G36" s="169" cm="1">
        <f t="array" ref="G36:H36">+J36:K36</f>
        <v>37500</v>
      </c>
      <c r="H36" s="105" t="str">
        <v>บาท</v>
      </c>
      <c r="I36" s="11" t="s">
        <v>16</v>
      </c>
      <c r="J36" s="24">
        <f>+D35</f>
        <v>37500</v>
      </c>
      <c r="K36" s="12" t="s">
        <v>17</v>
      </c>
      <c r="L36" s="11"/>
      <c r="M36" s="12"/>
      <c r="N36" s="15" t="s">
        <v>505</v>
      </c>
    </row>
    <row r="37" spans="1:14" s="75" customFormat="1" ht="15.75" customHeight="1">
      <c r="A37" s="107">
        <v>15</v>
      </c>
      <c r="B37" s="46" t="s">
        <v>59</v>
      </c>
      <c r="C37" s="7">
        <v>1150</v>
      </c>
      <c r="D37" s="8">
        <f>+C37</f>
        <v>1150</v>
      </c>
      <c r="E37" s="9" t="s">
        <v>13</v>
      </c>
      <c r="F37" s="103" t="s">
        <v>52</v>
      </c>
      <c r="G37" s="164"/>
      <c r="H37" s="164"/>
      <c r="I37" s="237" t="str">
        <f>+F37</f>
        <v>นายทวีศักดิ์  สมัยกุล</v>
      </c>
      <c r="J37" s="238"/>
      <c r="K37" s="239"/>
      <c r="L37" s="228" t="s">
        <v>15</v>
      </c>
      <c r="M37" s="229"/>
      <c r="N37" s="6" t="s">
        <v>296</v>
      </c>
    </row>
    <row r="38" spans="1:14" s="75" customFormat="1" ht="15.75" customHeight="1">
      <c r="A38" s="107"/>
      <c r="B38" s="40"/>
      <c r="C38" s="9"/>
      <c r="D38" s="9"/>
      <c r="E38" s="9"/>
      <c r="F38" s="62" t="s">
        <v>448</v>
      </c>
      <c r="G38" s="169" cm="1">
        <f t="array" ref="G38:H38">+J38:K38</f>
        <v>1150</v>
      </c>
      <c r="H38" s="105" t="str">
        <v>บาท</v>
      </c>
      <c r="I38" s="11" t="s">
        <v>16</v>
      </c>
      <c r="J38" s="13">
        <f>+D37</f>
        <v>1150</v>
      </c>
      <c r="K38" s="12" t="s">
        <v>17</v>
      </c>
      <c r="L38" s="11"/>
      <c r="M38" s="14"/>
      <c r="N38" s="15" t="s">
        <v>506</v>
      </c>
    </row>
    <row r="39" spans="1:14" s="75" customFormat="1" ht="15.75" customHeight="1">
      <c r="A39" s="110">
        <v>16</v>
      </c>
      <c r="B39" s="46" t="s">
        <v>297</v>
      </c>
      <c r="C39" s="7">
        <v>1690</v>
      </c>
      <c r="D39" s="23">
        <f>+C39</f>
        <v>1690</v>
      </c>
      <c r="E39" s="9" t="s">
        <v>13</v>
      </c>
      <c r="F39" s="103" t="s">
        <v>54</v>
      </c>
      <c r="G39" s="166"/>
      <c r="H39" s="166"/>
      <c r="I39" s="234" t="str">
        <f>+F39</f>
        <v>นายอำนวย  คงมั่น</v>
      </c>
      <c r="J39" s="235"/>
      <c r="K39" s="236"/>
      <c r="L39" s="230" t="s">
        <v>15</v>
      </c>
      <c r="M39" s="231"/>
      <c r="N39" s="15" t="s">
        <v>298</v>
      </c>
    </row>
    <row r="40" spans="1:14" s="75" customFormat="1" ht="15.75" customHeight="1">
      <c r="A40" s="109"/>
      <c r="B40" s="20"/>
      <c r="C40" s="7"/>
      <c r="D40" s="9"/>
      <c r="E40" s="9"/>
      <c r="F40" s="62" t="s">
        <v>448</v>
      </c>
      <c r="G40" s="169" cm="1">
        <f t="array" ref="G40:H40">+J40:K40</f>
        <v>1690</v>
      </c>
      <c r="H40" s="105" t="str">
        <v>บาท</v>
      </c>
      <c r="I40" s="11" t="s">
        <v>21</v>
      </c>
      <c r="J40" s="13">
        <f>+D39</f>
        <v>1690</v>
      </c>
      <c r="K40" s="12" t="s">
        <v>17</v>
      </c>
      <c r="L40" s="11"/>
      <c r="M40" s="12"/>
      <c r="N40" s="10" t="s">
        <v>507</v>
      </c>
    </row>
    <row r="41" spans="1:14" s="75" customFormat="1" ht="15.75" customHeight="1">
      <c r="A41" s="107">
        <v>17</v>
      </c>
      <c r="B41" s="46" t="s">
        <v>34</v>
      </c>
      <c r="C41" s="28">
        <v>8060</v>
      </c>
      <c r="D41" s="29">
        <f>+C41</f>
        <v>8060</v>
      </c>
      <c r="E41" s="30" t="s">
        <v>13</v>
      </c>
      <c r="F41" s="103" t="s">
        <v>35</v>
      </c>
      <c r="G41" s="166"/>
      <c r="H41" s="166"/>
      <c r="I41" s="234" t="str">
        <f>+F41</f>
        <v>นางจิตรา  หลีกชั่ว</v>
      </c>
      <c r="J41" s="235"/>
      <c r="K41" s="236"/>
      <c r="L41" s="228" t="s">
        <v>15</v>
      </c>
      <c r="M41" s="229"/>
      <c r="N41" s="15" t="s">
        <v>299</v>
      </c>
    </row>
    <row r="42" spans="1:14" s="75" customFormat="1" ht="15.75" customHeight="1">
      <c r="A42" s="107"/>
      <c r="B42" s="11"/>
      <c r="C42" s="9"/>
      <c r="D42" s="9"/>
      <c r="E42" s="9"/>
      <c r="F42" s="62" t="s">
        <v>448</v>
      </c>
      <c r="G42" s="169" cm="1">
        <f t="array" ref="G42:H42">+J42:K42</f>
        <v>8060</v>
      </c>
      <c r="H42" s="105" t="str">
        <v>บาท</v>
      </c>
      <c r="I42" s="11" t="s">
        <v>16</v>
      </c>
      <c r="J42" s="31">
        <f>+D41</f>
        <v>8060</v>
      </c>
      <c r="K42" s="12" t="s">
        <v>17</v>
      </c>
      <c r="L42" s="32"/>
      <c r="M42" s="33"/>
      <c r="N42" s="15" t="s">
        <v>508</v>
      </c>
    </row>
    <row r="43" spans="1:14" s="75" customFormat="1" ht="15.75" customHeight="1">
      <c r="A43" s="107">
        <v>18</v>
      </c>
      <c r="B43" s="27" t="s">
        <v>59</v>
      </c>
      <c r="C43" s="7">
        <v>1880</v>
      </c>
      <c r="D43" s="23">
        <f>+C43</f>
        <v>1880</v>
      </c>
      <c r="E43" s="9" t="s">
        <v>13</v>
      </c>
      <c r="F43" s="103" t="s">
        <v>68</v>
      </c>
      <c r="G43" s="164"/>
      <c r="H43" s="164"/>
      <c r="I43" s="237" t="str">
        <f>+F43</f>
        <v>นายเที่ยง  สุทธิมาตร</v>
      </c>
      <c r="J43" s="238"/>
      <c r="K43" s="239"/>
      <c r="L43" s="228" t="s">
        <v>15</v>
      </c>
      <c r="M43" s="229"/>
      <c r="N43" s="15" t="s">
        <v>300</v>
      </c>
    </row>
    <row r="44" spans="1:14" s="75" customFormat="1" ht="15.75" customHeight="1">
      <c r="A44" s="107"/>
      <c r="B44" s="77"/>
      <c r="C44" s="7"/>
      <c r="D44" s="9"/>
      <c r="E44" s="9"/>
      <c r="F44" s="62" t="s">
        <v>448</v>
      </c>
      <c r="G44" s="169" cm="1">
        <f t="array" ref="G44:H44">+J44:K44</f>
        <v>1880</v>
      </c>
      <c r="H44" s="105" t="str">
        <v>บาท</v>
      </c>
      <c r="I44" s="11" t="s">
        <v>16</v>
      </c>
      <c r="J44" s="13">
        <f>+D43</f>
        <v>1880</v>
      </c>
      <c r="K44" s="12" t="s">
        <v>17</v>
      </c>
      <c r="L44" s="11"/>
      <c r="M44" s="12"/>
      <c r="N44" s="15" t="s">
        <v>508</v>
      </c>
    </row>
    <row r="45" spans="1:14" s="75" customFormat="1" ht="15.75" customHeight="1">
      <c r="A45" s="110">
        <v>19</v>
      </c>
      <c r="B45" s="52" t="s">
        <v>301</v>
      </c>
      <c r="C45" s="34">
        <v>1200</v>
      </c>
      <c r="D45" s="34">
        <f>+C45</f>
        <v>1200</v>
      </c>
      <c r="E45" s="35" t="s">
        <v>13</v>
      </c>
      <c r="F45" s="15" t="s">
        <v>68</v>
      </c>
      <c r="G45" s="160"/>
      <c r="H45" s="166"/>
      <c r="I45" s="36" t="str">
        <f>+F45</f>
        <v>นายเที่ยง  สุทธิมาตร</v>
      </c>
      <c r="J45" s="37"/>
      <c r="K45" s="38"/>
      <c r="L45" s="230" t="s">
        <v>15</v>
      </c>
      <c r="M45" s="231"/>
      <c r="N45" s="15" t="s">
        <v>302</v>
      </c>
    </row>
    <row r="46" spans="1:14" s="75" customFormat="1" ht="15.75" customHeight="1">
      <c r="A46" s="107"/>
      <c r="B46" s="11"/>
      <c r="C46" s="7"/>
      <c r="D46" s="7"/>
      <c r="E46" s="9"/>
      <c r="F46" s="62" t="s">
        <v>448</v>
      </c>
      <c r="G46" s="169" cm="1">
        <f t="array" ref="G46:H46">+J46:K46</f>
        <v>1200</v>
      </c>
      <c r="H46" s="105" t="str">
        <v>บาท</v>
      </c>
      <c r="I46" s="11" t="s">
        <v>21</v>
      </c>
      <c r="J46" s="13">
        <f>+D45</f>
        <v>1200</v>
      </c>
      <c r="K46" s="12" t="s">
        <v>17</v>
      </c>
      <c r="L46" s="11"/>
      <c r="M46" s="12"/>
      <c r="N46" s="10" t="s">
        <v>509</v>
      </c>
    </row>
    <row r="47" spans="1:14" s="75" customFormat="1" ht="15.75" customHeight="1">
      <c r="A47" s="107">
        <v>20</v>
      </c>
      <c r="B47" s="46" t="s">
        <v>303</v>
      </c>
      <c r="C47" s="7">
        <v>4160</v>
      </c>
      <c r="D47" s="34">
        <f>+C47</f>
        <v>4160</v>
      </c>
      <c r="E47" s="35" t="s">
        <v>13</v>
      </c>
      <c r="F47" s="160" t="s">
        <v>70</v>
      </c>
      <c r="G47" s="166"/>
      <c r="H47" s="166"/>
      <c r="I47" s="36" t="str">
        <f>+F47</f>
        <v>นายวิชัย  เหมือนพงษ์</v>
      </c>
      <c r="J47" s="37"/>
      <c r="K47" s="38"/>
      <c r="L47" s="32" t="s">
        <v>15</v>
      </c>
      <c r="M47" s="33"/>
      <c r="N47" s="15" t="s">
        <v>510</v>
      </c>
    </row>
    <row r="48" spans="1:14" s="75" customFormat="1" ht="15.75" customHeight="1">
      <c r="A48" s="110"/>
      <c r="B48" s="11"/>
      <c r="C48" s="34"/>
      <c r="D48" s="34"/>
      <c r="E48" s="35"/>
      <c r="F48" s="62" t="s">
        <v>448</v>
      </c>
      <c r="G48" s="169" cm="1">
        <f t="array" ref="G48:H48">+J48:K48</f>
        <v>4160</v>
      </c>
      <c r="H48" s="105" t="str">
        <v>บาท</v>
      </c>
      <c r="I48" s="11" t="s">
        <v>21</v>
      </c>
      <c r="J48" s="13">
        <f>+D47</f>
        <v>4160</v>
      </c>
      <c r="K48" s="12" t="s">
        <v>17</v>
      </c>
      <c r="L48" s="32"/>
      <c r="M48" s="33"/>
      <c r="N48" s="15" t="s">
        <v>509</v>
      </c>
    </row>
    <row r="49" spans="1:14" s="75" customFormat="1" ht="15.75" customHeight="1">
      <c r="A49" s="107">
        <v>21</v>
      </c>
      <c r="B49" s="46" t="s">
        <v>304</v>
      </c>
      <c r="C49" s="7">
        <v>5460</v>
      </c>
      <c r="D49" s="7">
        <f>+C49</f>
        <v>5460</v>
      </c>
      <c r="E49" s="9" t="s">
        <v>13</v>
      </c>
      <c r="F49" s="103" t="s">
        <v>52</v>
      </c>
      <c r="G49" s="164"/>
      <c r="H49" s="164"/>
      <c r="I49" s="18" t="str">
        <f>+F49</f>
        <v>นายทวีศักดิ์  สมัยกุล</v>
      </c>
      <c r="J49" s="25"/>
      <c r="K49" s="26"/>
      <c r="L49" s="228" t="s">
        <v>15</v>
      </c>
      <c r="M49" s="229"/>
      <c r="N49" s="10" t="s">
        <v>511</v>
      </c>
    </row>
    <row r="50" spans="1:14" s="75" customFormat="1" ht="15.75" customHeight="1">
      <c r="A50" s="107"/>
      <c r="B50" s="11"/>
      <c r="C50" s="7"/>
      <c r="D50" s="7"/>
      <c r="E50" s="9"/>
      <c r="F50" s="62" t="s">
        <v>448</v>
      </c>
      <c r="G50" s="169" cm="1">
        <f t="array" ref="G50:H50">+J50:K50</f>
        <v>5460</v>
      </c>
      <c r="H50" s="105" t="str">
        <v>บาท</v>
      </c>
      <c r="I50" s="11" t="s">
        <v>21</v>
      </c>
      <c r="J50" s="13">
        <f>+D49</f>
        <v>5460</v>
      </c>
      <c r="K50" s="12" t="s">
        <v>17</v>
      </c>
      <c r="L50" s="11"/>
      <c r="M50" s="12"/>
      <c r="N50" s="10" t="s">
        <v>509</v>
      </c>
    </row>
    <row r="51" spans="1:14" s="75" customFormat="1" ht="15.75" customHeight="1">
      <c r="A51" s="110">
        <v>22</v>
      </c>
      <c r="B51" s="16" t="s">
        <v>32</v>
      </c>
      <c r="C51" s="7">
        <v>6730</v>
      </c>
      <c r="D51" s="7">
        <f>+C51</f>
        <v>6730</v>
      </c>
      <c r="E51" s="9" t="s">
        <v>13</v>
      </c>
      <c r="F51" s="103" t="s">
        <v>30</v>
      </c>
      <c r="G51" s="166"/>
      <c r="H51" s="166"/>
      <c r="I51" s="36" t="str">
        <f>+F51</f>
        <v>นางสาวสุภาพ  เพียซุย</v>
      </c>
      <c r="J51" s="37"/>
      <c r="K51" s="38"/>
      <c r="L51" s="230" t="s">
        <v>15</v>
      </c>
      <c r="M51" s="231"/>
      <c r="N51" s="15" t="s">
        <v>512</v>
      </c>
    </row>
    <row r="52" spans="1:14" s="75" customFormat="1" ht="15.75" customHeight="1">
      <c r="A52" s="110"/>
      <c r="B52" s="11"/>
      <c r="C52" s="34"/>
      <c r="D52" s="34"/>
      <c r="E52" s="35"/>
      <c r="F52" s="62" t="s">
        <v>448</v>
      </c>
      <c r="G52" s="169" cm="1">
        <f t="array" ref="G52:H52">+J52:K52</f>
        <v>6730</v>
      </c>
      <c r="H52" s="105" t="str">
        <v>บาท</v>
      </c>
      <c r="I52" s="11" t="s">
        <v>21</v>
      </c>
      <c r="J52" s="13">
        <f>+D51</f>
        <v>6730</v>
      </c>
      <c r="K52" s="12" t="s">
        <v>17</v>
      </c>
      <c r="L52" s="32"/>
      <c r="M52" s="33"/>
      <c r="N52" s="15" t="s">
        <v>516</v>
      </c>
    </row>
    <row r="53" spans="1:14" s="75" customFormat="1" ht="15.75" customHeight="1">
      <c r="A53" s="107">
        <v>23</v>
      </c>
      <c r="B53" s="27" t="s">
        <v>33</v>
      </c>
      <c r="C53" s="7">
        <v>3075</v>
      </c>
      <c r="D53" s="7">
        <f>+C53</f>
        <v>3075</v>
      </c>
      <c r="E53" s="9" t="s">
        <v>13</v>
      </c>
      <c r="F53" s="103" t="s">
        <v>45</v>
      </c>
      <c r="G53" s="164"/>
      <c r="H53" s="164"/>
      <c r="I53" s="18" t="str">
        <f>+F53</f>
        <v>นางสมจิตร  กุลธรรม</v>
      </c>
      <c r="J53" s="25"/>
      <c r="K53" s="26"/>
      <c r="L53" s="228" t="s">
        <v>15</v>
      </c>
      <c r="M53" s="229"/>
      <c r="N53" s="10" t="s">
        <v>513</v>
      </c>
    </row>
    <row r="54" spans="1:14" s="75" customFormat="1" ht="15.75" customHeight="1">
      <c r="A54" s="107"/>
      <c r="B54" s="11"/>
      <c r="C54" s="7"/>
      <c r="D54" s="7"/>
      <c r="E54" s="9"/>
      <c r="F54" s="62" t="s">
        <v>448</v>
      </c>
      <c r="G54" s="169" cm="1">
        <f t="array" ref="G54:H54">+J54:K54</f>
        <v>3075</v>
      </c>
      <c r="H54" s="105" t="str">
        <v>บาท</v>
      </c>
      <c r="I54" s="11" t="s">
        <v>21</v>
      </c>
      <c r="J54" s="13">
        <f>+D53</f>
        <v>3075</v>
      </c>
      <c r="K54" s="12" t="s">
        <v>17</v>
      </c>
      <c r="L54" s="11"/>
      <c r="M54" s="12"/>
      <c r="N54" s="10" t="s">
        <v>516</v>
      </c>
    </row>
    <row r="55" spans="1:14" s="75" customFormat="1" ht="15.75" customHeight="1">
      <c r="A55" s="110">
        <v>24</v>
      </c>
      <c r="B55" s="27" t="s">
        <v>33</v>
      </c>
      <c r="C55" s="34">
        <v>360</v>
      </c>
      <c r="D55" s="34">
        <f>+C55</f>
        <v>360</v>
      </c>
      <c r="E55" s="35" t="s">
        <v>13</v>
      </c>
      <c r="F55" s="161" t="s">
        <v>30</v>
      </c>
      <c r="G55" s="167"/>
      <c r="H55" s="167"/>
      <c r="I55" s="78" t="str">
        <f>+F55</f>
        <v>นางสาวสุภาพ  เพียซุย</v>
      </c>
      <c r="J55" s="37"/>
      <c r="K55" s="38"/>
      <c r="L55" s="230" t="s">
        <v>15</v>
      </c>
      <c r="M55" s="231"/>
      <c r="N55" s="15" t="s">
        <v>514</v>
      </c>
    </row>
    <row r="56" spans="1:14" s="75" customFormat="1" ht="15.75" customHeight="1">
      <c r="A56" s="110"/>
      <c r="B56" s="11"/>
      <c r="C56" s="34"/>
      <c r="D56" s="34"/>
      <c r="E56" s="35"/>
      <c r="F56" s="62" t="s">
        <v>448</v>
      </c>
      <c r="G56" s="169" cm="1">
        <f t="array" ref="G56:H56">+J56:K56</f>
        <v>360</v>
      </c>
      <c r="H56" s="105" t="str">
        <v>บาท</v>
      </c>
      <c r="I56" s="11" t="s">
        <v>21</v>
      </c>
      <c r="J56" s="13">
        <f>+D55</f>
        <v>360</v>
      </c>
      <c r="K56" s="12" t="s">
        <v>17</v>
      </c>
      <c r="L56" s="32"/>
      <c r="M56" s="33"/>
      <c r="N56" s="15" t="s">
        <v>516</v>
      </c>
    </row>
    <row r="57" spans="1:14" s="75" customFormat="1" ht="15.75" customHeight="1">
      <c r="A57" s="107">
        <v>25</v>
      </c>
      <c r="B57" s="27" t="s">
        <v>34</v>
      </c>
      <c r="C57" s="7">
        <v>1100</v>
      </c>
      <c r="D57" s="7">
        <f>+C57</f>
        <v>1100</v>
      </c>
      <c r="E57" s="9" t="s">
        <v>13</v>
      </c>
      <c r="F57" s="103" t="s">
        <v>30</v>
      </c>
      <c r="G57" s="164"/>
      <c r="H57" s="164"/>
      <c r="I57" s="18" t="str">
        <f>+F57</f>
        <v>นางสาวสุภาพ  เพียซุย</v>
      </c>
      <c r="J57" s="25"/>
      <c r="K57" s="26"/>
      <c r="L57" s="228" t="s">
        <v>15</v>
      </c>
      <c r="M57" s="229"/>
      <c r="N57" s="10" t="s">
        <v>515</v>
      </c>
    </row>
    <row r="58" spans="1:14" s="75" customFormat="1" ht="15.75" customHeight="1">
      <c r="A58" s="107"/>
      <c r="B58" s="11"/>
      <c r="C58" s="7"/>
      <c r="D58" s="7"/>
      <c r="E58" s="9"/>
      <c r="F58" s="62" t="s">
        <v>448</v>
      </c>
      <c r="G58" s="169" cm="1">
        <f t="array" ref="G58:H58">+J58:K58</f>
        <v>1100</v>
      </c>
      <c r="H58" s="105" t="str">
        <v>บาท</v>
      </c>
      <c r="I58" s="11" t="s">
        <v>21</v>
      </c>
      <c r="J58" s="13">
        <f>+D57</f>
        <v>1100</v>
      </c>
      <c r="K58" s="12" t="s">
        <v>17</v>
      </c>
      <c r="L58" s="11"/>
      <c r="M58" s="12"/>
      <c r="N58" s="10" t="s">
        <v>516</v>
      </c>
    </row>
    <row r="59" spans="1:14" s="75" customFormat="1" ht="15.75" customHeight="1">
      <c r="A59" s="110">
        <v>26</v>
      </c>
      <c r="B59" s="27" t="s">
        <v>29</v>
      </c>
      <c r="C59" s="7">
        <v>1335</v>
      </c>
      <c r="D59" s="7">
        <f>+C59</f>
        <v>1335</v>
      </c>
      <c r="E59" s="9" t="s">
        <v>13</v>
      </c>
      <c r="F59" s="103" t="s">
        <v>30</v>
      </c>
      <c r="G59" s="166"/>
      <c r="H59" s="166"/>
      <c r="I59" s="36" t="str">
        <f>+F59</f>
        <v>นางสาวสุภาพ  เพียซุย</v>
      </c>
      <c r="J59" s="37"/>
      <c r="K59" s="38"/>
      <c r="L59" s="230" t="s">
        <v>15</v>
      </c>
      <c r="M59" s="231"/>
      <c r="N59" s="15" t="s">
        <v>305</v>
      </c>
    </row>
    <row r="60" spans="1:14" s="75" customFormat="1" ht="15.75" customHeight="1">
      <c r="A60" s="110"/>
      <c r="B60" s="11"/>
      <c r="C60" s="34"/>
      <c r="D60" s="34"/>
      <c r="E60" s="35"/>
      <c r="F60" s="62" t="s">
        <v>448</v>
      </c>
      <c r="G60" s="169" cm="1">
        <f t="array" ref="G60:H60">+J60:K60</f>
        <v>1335</v>
      </c>
      <c r="H60" s="105" t="str">
        <v>บาท</v>
      </c>
      <c r="I60" s="11" t="s">
        <v>21</v>
      </c>
      <c r="J60" s="13">
        <f>+D59</f>
        <v>1335</v>
      </c>
      <c r="K60" s="12" t="s">
        <v>17</v>
      </c>
      <c r="L60" s="32"/>
      <c r="M60" s="33"/>
      <c r="N60" s="15" t="s">
        <v>516</v>
      </c>
    </row>
    <row r="61" spans="1:14" s="75" customFormat="1" ht="15.75" customHeight="1">
      <c r="A61" s="107">
        <v>27</v>
      </c>
      <c r="B61" s="27" t="s">
        <v>304</v>
      </c>
      <c r="C61" s="7">
        <v>3000</v>
      </c>
      <c r="D61" s="7">
        <f>+C61</f>
        <v>3000</v>
      </c>
      <c r="E61" s="9" t="s">
        <v>13</v>
      </c>
      <c r="F61" s="103" t="s">
        <v>52</v>
      </c>
      <c r="G61" s="164"/>
      <c r="H61" s="164"/>
      <c r="I61" s="18" t="str">
        <f>+F61</f>
        <v>นายทวีศักดิ์  สมัยกุล</v>
      </c>
      <c r="J61" s="25"/>
      <c r="K61" s="26"/>
      <c r="L61" s="228" t="s">
        <v>15</v>
      </c>
      <c r="M61" s="229"/>
      <c r="N61" s="10" t="s">
        <v>518</v>
      </c>
    </row>
    <row r="62" spans="1:14" s="75" customFormat="1" ht="15.75" customHeight="1">
      <c r="A62" s="107"/>
      <c r="B62" s="11"/>
      <c r="C62" s="7"/>
      <c r="D62" s="7"/>
      <c r="E62" s="9"/>
      <c r="F62" s="62" t="s">
        <v>448</v>
      </c>
      <c r="G62" s="169" cm="1">
        <f t="array" ref="G62:H62">+J62:K62</f>
        <v>3000</v>
      </c>
      <c r="H62" s="105" t="str">
        <v>บาท</v>
      </c>
      <c r="I62" s="11" t="s">
        <v>21</v>
      </c>
      <c r="J62" s="13">
        <f>+D61</f>
        <v>3000</v>
      </c>
      <c r="K62" s="12" t="s">
        <v>17</v>
      </c>
      <c r="L62" s="11"/>
      <c r="M62" s="12"/>
      <c r="N62" s="10" t="s">
        <v>517</v>
      </c>
    </row>
    <row r="63" spans="1:14" s="75" customFormat="1" ht="15.75" customHeight="1">
      <c r="A63" s="113"/>
      <c r="B63" s="117"/>
      <c r="C63" s="114"/>
      <c r="D63" s="114"/>
      <c r="E63" s="115"/>
      <c r="F63" s="162"/>
      <c r="G63" s="168"/>
      <c r="H63" s="181"/>
      <c r="I63" s="117"/>
      <c r="J63" s="118"/>
      <c r="K63" s="119"/>
      <c r="L63" s="117"/>
      <c r="M63" s="119"/>
      <c r="N63" s="116"/>
    </row>
  </sheetData>
  <mergeCells count="59">
    <mergeCell ref="I7:K7"/>
    <mergeCell ref="L7:M7"/>
    <mergeCell ref="I9:K9"/>
    <mergeCell ref="L9:M9"/>
    <mergeCell ref="A1:N1"/>
    <mergeCell ref="A2:N2"/>
    <mergeCell ref="A3:N3"/>
    <mergeCell ref="I5:K5"/>
    <mergeCell ref="L5:M5"/>
    <mergeCell ref="I6:K6"/>
    <mergeCell ref="L6:M6"/>
    <mergeCell ref="F6:H6"/>
    <mergeCell ref="F7:H7"/>
    <mergeCell ref="A4:N4"/>
    <mergeCell ref="L51:M51"/>
    <mergeCell ref="L53:M53"/>
    <mergeCell ref="L55:M55"/>
    <mergeCell ref="I19:K19"/>
    <mergeCell ref="L19:M19"/>
    <mergeCell ref="L27:M27"/>
    <mergeCell ref="I29:K29"/>
    <mergeCell ref="L29:M29"/>
    <mergeCell ref="I13:K13"/>
    <mergeCell ref="L13:M13"/>
    <mergeCell ref="I15:K15"/>
    <mergeCell ref="L15:M15"/>
    <mergeCell ref="L49:M49"/>
    <mergeCell ref="L61:M61"/>
    <mergeCell ref="F8:H8"/>
    <mergeCell ref="I8:K8"/>
    <mergeCell ref="L8:M8"/>
    <mergeCell ref="I41:K41"/>
    <mergeCell ref="L41:M41"/>
    <mergeCell ref="I43:K43"/>
    <mergeCell ref="L43:M43"/>
    <mergeCell ref="I35:K35"/>
    <mergeCell ref="L35:M35"/>
    <mergeCell ref="I37:K37"/>
    <mergeCell ref="L37:M37"/>
    <mergeCell ref="I39:K39"/>
    <mergeCell ref="L39:M39"/>
    <mergeCell ref="I11:K11"/>
    <mergeCell ref="L11:M11"/>
    <mergeCell ref="L57:M57"/>
    <mergeCell ref="L59:M59"/>
    <mergeCell ref="L14:M14"/>
    <mergeCell ref="L45:M45"/>
    <mergeCell ref="I31:K31"/>
    <mergeCell ref="L31:M31"/>
    <mergeCell ref="I33:K33"/>
    <mergeCell ref="L33:M33"/>
    <mergeCell ref="L21:M21"/>
    <mergeCell ref="I23:K23"/>
    <mergeCell ref="L23:M23"/>
    <mergeCell ref="I25:K25"/>
    <mergeCell ref="L25:M25"/>
    <mergeCell ref="I27:K27"/>
    <mergeCell ref="I17:K17"/>
    <mergeCell ref="L17:M17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rowBreaks count="1" manualBreakCount="1">
    <brk id="3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E70DC-7D38-4AC1-ABEA-39129D7C6A48}">
  <dimension ref="A1:N61"/>
  <sheetViews>
    <sheetView topLeftCell="A52" zoomScale="115" zoomScaleNormal="115" zoomScaleSheetLayoutView="100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1.375" customWidth="1"/>
    <col min="5" max="5" width="8.25" customWidth="1"/>
    <col min="6" max="6" width="6.875" customWidth="1"/>
    <col min="7" max="7" width="10.25" customWidth="1"/>
    <col min="8" max="8" width="5.125" style="185" customWidth="1"/>
    <col min="10" max="10" width="11.375" customWidth="1"/>
    <col min="11" max="11" width="3.625" customWidth="1"/>
    <col min="13" max="13" width="5.5" customWidth="1"/>
    <col min="14" max="14" width="17.75" customWidth="1"/>
  </cols>
  <sheetData>
    <row r="1" spans="1:14">
      <c r="A1" s="250" t="s">
        <v>579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50" t="s">
        <v>455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</row>
    <row r="4" spans="1:14">
      <c r="A4" s="227">
        <v>1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1:14">
      <c r="A5" s="98"/>
      <c r="B5" s="2"/>
      <c r="C5" s="1"/>
      <c r="D5" s="1"/>
      <c r="E5" s="1"/>
      <c r="F5" s="2"/>
      <c r="G5" s="104"/>
      <c r="H5" s="184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54" t="s">
        <v>7</v>
      </c>
      <c r="G6" s="255"/>
      <c r="H6" s="256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57" t="s">
        <v>11</v>
      </c>
      <c r="G7" s="258"/>
      <c r="H7" s="259"/>
      <c r="I7" s="257" t="s">
        <v>424</v>
      </c>
      <c r="J7" s="258"/>
      <c r="K7" s="259"/>
      <c r="L7" s="257"/>
      <c r="M7" s="259"/>
      <c r="N7" s="5" t="s">
        <v>12</v>
      </c>
    </row>
    <row r="8" spans="1:14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66">
        <v>7</v>
      </c>
      <c r="G8" s="267"/>
      <c r="H8" s="268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s="75" customFormat="1" ht="15.75">
      <c r="A9" s="108">
        <v>1</v>
      </c>
      <c r="B9" s="54" t="s">
        <v>306</v>
      </c>
      <c r="C9" s="55">
        <v>3120000</v>
      </c>
      <c r="D9" s="56">
        <v>1946212.26</v>
      </c>
      <c r="E9" s="57" t="s">
        <v>219</v>
      </c>
      <c r="F9" s="58" t="s">
        <v>307</v>
      </c>
      <c r="G9" s="157"/>
      <c r="H9" s="170"/>
      <c r="I9" s="245" t="str">
        <f>+F9</f>
        <v xml:space="preserve">หจก. โชคประเสริฐแสงวิศวกรรม  </v>
      </c>
      <c r="J9" s="246"/>
      <c r="K9" s="247"/>
      <c r="L9" s="248" t="s">
        <v>77</v>
      </c>
      <c r="M9" s="249"/>
      <c r="N9" s="59" t="s">
        <v>308</v>
      </c>
    </row>
    <row r="10" spans="1:14" s="75" customFormat="1" ht="15.75">
      <c r="A10" s="109"/>
      <c r="B10" s="6"/>
      <c r="C10" s="60"/>
      <c r="D10" s="60"/>
      <c r="E10" s="60"/>
      <c r="F10" s="61" t="s">
        <v>453</v>
      </c>
      <c r="G10" s="62"/>
      <c r="H10" s="105" t="s">
        <v>17</v>
      </c>
      <c r="I10" s="62" t="s">
        <v>16</v>
      </c>
      <c r="J10" s="63">
        <v>1943000</v>
      </c>
      <c r="K10" s="64" t="s">
        <v>17</v>
      </c>
      <c r="L10" s="62"/>
      <c r="M10" s="65"/>
      <c r="N10" s="66" t="s">
        <v>520</v>
      </c>
    </row>
    <row r="11" spans="1:14" s="75" customFormat="1" ht="15.75">
      <c r="A11" s="109"/>
      <c r="B11" s="6"/>
      <c r="C11" s="60"/>
      <c r="D11" s="86"/>
      <c r="E11" s="72"/>
      <c r="F11" s="61" t="s">
        <v>309</v>
      </c>
      <c r="G11" s="62"/>
      <c r="H11" s="105"/>
      <c r="I11" s="62"/>
      <c r="J11" s="63"/>
      <c r="K11" s="64"/>
      <c r="L11" s="74"/>
      <c r="M11" s="87"/>
      <c r="N11" s="73"/>
    </row>
    <row r="12" spans="1:14" s="75" customFormat="1" ht="15.75">
      <c r="A12" s="109"/>
      <c r="B12" s="6"/>
      <c r="C12" s="60"/>
      <c r="D12" s="86"/>
      <c r="E12" s="72"/>
      <c r="F12" s="61" t="s">
        <v>452</v>
      </c>
      <c r="G12" s="62"/>
      <c r="H12" s="105" t="s">
        <v>17</v>
      </c>
      <c r="I12" s="62"/>
      <c r="J12" s="63"/>
      <c r="K12" s="64"/>
      <c r="L12" s="74"/>
      <c r="M12" s="87"/>
      <c r="N12" s="73"/>
    </row>
    <row r="13" spans="1:14" s="75" customFormat="1" ht="15.75">
      <c r="A13" s="107">
        <v>2</v>
      </c>
      <c r="B13" s="6" t="s">
        <v>310</v>
      </c>
      <c r="C13" s="88">
        <v>3190</v>
      </c>
      <c r="D13" s="89">
        <f>+C13</f>
        <v>3190</v>
      </c>
      <c r="E13" s="72" t="s">
        <v>13</v>
      </c>
      <c r="F13" s="61" t="s">
        <v>56</v>
      </c>
      <c r="G13" s="101"/>
      <c r="H13" s="105"/>
      <c r="I13" s="272" t="str">
        <f>+F13</f>
        <v>นายทวีศักดิ์ สมัยกุล</v>
      </c>
      <c r="J13" s="273"/>
      <c r="K13" s="274"/>
      <c r="L13" s="243" t="s">
        <v>221</v>
      </c>
      <c r="M13" s="244"/>
      <c r="N13" s="70" t="s">
        <v>311</v>
      </c>
    </row>
    <row r="14" spans="1:14" s="75" customFormat="1" ht="15.75">
      <c r="A14" s="109"/>
      <c r="B14" s="6"/>
      <c r="C14" s="67"/>
      <c r="D14" s="68"/>
      <c r="E14" s="67"/>
      <c r="F14" s="62" t="s">
        <v>448</v>
      </c>
      <c r="G14" s="183" cm="1">
        <f t="array" ref="G14:H14">+J14:K14</f>
        <v>3190</v>
      </c>
      <c r="H14" s="105" t="str">
        <v>บาท</v>
      </c>
      <c r="I14" s="81" t="s">
        <v>16</v>
      </c>
      <c r="J14" s="82">
        <f>+D13</f>
        <v>3190</v>
      </c>
      <c r="K14" s="83" t="s">
        <v>17</v>
      </c>
      <c r="L14" s="62" t="s">
        <v>224</v>
      </c>
      <c r="M14" s="65"/>
      <c r="N14" s="61" t="s">
        <v>519</v>
      </c>
    </row>
    <row r="15" spans="1:14" s="75" customFormat="1" ht="15.75" customHeight="1">
      <c r="A15" s="110">
        <v>3</v>
      </c>
      <c r="B15" s="6" t="s">
        <v>312</v>
      </c>
      <c r="C15" s="29">
        <v>3885</v>
      </c>
      <c r="D15" s="85">
        <f>+C15</f>
        <v>3885</v>
      </c>
      <c r="E15" s="72" t="s">
        <v>13</v>
      </c>
      <c r="F15" s="62" t="s">
        <v>30</v>
      </c>
      <c r="G15" s="176"/>
      <c r="H15" s="176"/>
      <c r="I15" s="240" t="str">
        <f>+F15</f>
        <v>นางสาวสุภาพ  เพียซุย</v>
      </c>
      <c r="J15" s="241"/>
      <c r="K15" s="242"/>
      <c r="L15" s="243" t="s">
        <v>221</v>
      </c>
      <c r="M15" s="244"/>
      <c r="N15" s="70" t="s">
        <v>313</v>
      </c>
    </row>
    <row r="16" spans="1:14" s="75" customFormat="1" ht="15.75" customHeight="1">
      <c r="A16" s="107"/>
      <c r="B16" s="6"/>
      <c r="C16" s="60"/>
      <c r="D16" s="60"/>
      <c r="E16" s="60"/>
      <c r="F16" s="62" t="s">
        <v>448</v>
      </c>
      <c r="G16" s="183" cm="1">
        <f t="array" ref="G16:H16">+J16:K16</f>
        <v>3885</v>
      </c>
      <c r="H16" s="105" t="str">
        <v>บาท</v>
      </c>
      <c r="I16" s="62" t="s">
        <v>16</v>
      </c>
      <c r="J16" s="63">
        <f>+D15</f>
        <v>3885</v>
      </c>
      <c r="K16" s="64" t="s">
        <v>17</v>
      </c>
      <c r="L16" s="62" t="s">
        <v>224</v>
      </c>
      <c r="M16" s="65"/>
      <c r="N16" s="73" t="s">
        <v>520</v>
      </c>
    </row>
    <row r="17" spans="1:14" s="75" customFormat="1" ht="15.75" customHeight="1">
      <c r="A17" s="107">
        <v>4</v>
      </c>
      <c r="B17" s="6" t="s">
        <v>51</v>
      </c>
      <c r="C17" s="71">
        <v>750</v>
      </c>
      <c r="D17" s="56">
        <f>+C17</f>
        <v>750</v>
      </c>
      <c r="E17" s="72" t="s">
        <v>13</v>
      </c>
      <c r="F17" s="158" t="s">
        <v>55</v>
      </c>
      <c r="G17" s="163"/>
      <c r="H17" s="163"/>
      <c r="I17" s="240" t="str">
        <f>+F17</f>
        <v>นายสมนึก จันทธัมโม</v>
      </c>
      <c r="J17" s="241"/>
      <c r="K17" s="242"/>
      <c r="L17" s="243" t="s">
        <v>15</v>
      </c>
      <c r="M17" s="244"/>
      <c r="N17" s="70" t="s">
        <v>314</v>
      </c>
    </row>
    <row r="18" spans="1:14" s="75" customFormat="1" ht="15.75" customHeight="1">
      <c r="A18" s="107"/>
      <c r="B18" s="61"/>
      <c r="C18" s="60"/>
      <c r="D18" s="60"/>
      <c r="E18" s="60"/>
      <c r="F18" s="62" t="s">
        <v>448</v>
      </c>
      <c r="G18" s="183" cm="1">
        <f t="array" ref="G18:H18">+J18:K18</f>
        <v>750</v>
      </c>
      <c r="H18" s="105" t="str">
        <v>บาท</v>
      </c>
      <c r="I18" s="62" t="s">
        <v>16</v>
      </c>
      <c r="J18" s="63">
        <f>+D17</f>
        <v>750</v>
      </c>
      <c r="K18" s="64" t="s">
        <v>17</v>
      </c>
      <c r="L18" s="62"/>
      <c r="M18" s="65"/>
      <c r="N18" s="73" t="s">
        <v>520</v>
      </c>
    </row>
    <row r="19" spans="1:14" s="75" customFormat="1" ht="15.75" customHeight="1">
      <c r="A19" s="107">
        <v>5</v>
      </c>
      <c r="B19" s="51" t="s">
        <v>46</v>
      </c>
      <c r="C19" s="39">
        <v>4370</v>
      </c>
      <c r="D19" s="7">
        <f>+C19</f>
        <v>4370</v>
      </c>
      <c r="E19" s="9" t="s">
        <v>13</v>
      </c>
      <c r="F19" s="11" t="s">
        <v>55</v>
      </c>
      <c r="G19" s="53"/>
      <c r="H19" s="53"/>
      <c r="I19" s="232" t="str">
        <f>+F19</f>
        <v>นายสมนึก จันทธัมโม</v>
      </c>
      <c r="J19" s="233"/>
      <c r="K19" s="229"/>
      <c r="L19" s="228" t="s">
        <v>15</v>
      </c>
      <c r="M19" s="229"/>
      <c r="N19" s="6" t="s">
        <v>315</v>
      </c>
    </row>
    <row r="20" spans="1:14" s="75" customFormat="1" ht="15.75" customHeight="1">
      <c r="A20" s="107"/>
      <c r="B20" s="20"/>
      <c r="C20" s="39"/>
      <c r="D20" s="7"/>
      <c r="E20" s="9"/>
      <c r="F20" s="62" t="s">
        <v>448</v>
      </c>
      <c r="G20" s="183" cm="1">
        <f t="array" ref="G20:H20">+J20:K20</f>
        <v>4370</v>
      </c>
      <c r="H20" s="105" t="str">
        <v>บาท</v>
      </c>
      <c r="I20" s="11" t="s">
        <v>21</v>
      </c>
      <c r="J20" s="13">
        <f>+D19</f>
        <v>4370</v>
      </c>
      <c r="K20" s="12" t="s">
        <v>17</v>
      </c>
      <c r="L20" s="11"/>
      <c r="M20" s="14"/>
      <c r="N20" s="10" t="s">
        <v>520</v>
      </c>
    </row>
    <row r="21" spans="1:14" s="75" customFormat="1" ht="15.75" customHeight="1">
      <c r="A21" s="107">
        <v>6</v>
      </c>
      <c r="B21" s="51" t="s">
        <v>316</v>
      </c>
      <c r="C21" s="7">
        <v>315000</v>
      </c>
      <c r="D21" s="8">
        <f>+C21</f>
        <v>315000</v>
      </c>
      <c r="E21" s="9" t="s">
        <v>13</v>
      </c>
      <c r="F21" s="103" t="s">
        <v>317</v>
      </c>
      <c r="G21" s="164"/>
      <c r="H21" s="164"/>
      <c r="I21" s="237" t="str">
        <f>+F21</f>
        <v>นางธิดารัตน์  ทรัพย์ประเสริฐ</v>
      </c>
      <c r="J21" s="238"/>
      <c r="K21" s="239"/>
      <c r="L21" s="228" t="s">
        <v>15</v>
      </c>
      <c r="M21" s="229"/>
      <c r="N21" s="6" t="s">
        <v>318</v>
      </c>
    </row>
    <row r="22" spans="1:14" s="75" customFormat="1" ht="15.75" customHeight="1">
      <c r="A22" s="107"/>
      <c r="B22" s="20"/>
      <c r="C22" s="9"/>
      <c r="D22" s="9"/>
      <c r="E22" s="9"/>
      <c r="F22" s="62" t="s">
        <v>448</v>
      </c>
      <c r="G22" s="183" cm="1">
        <f t="array" ref="G22:H22">+J22:K22</f>
        <v>315000</v>
      </c>
      <c r="H22" s="105" t="str">
        <v>บาท</v>
      </c>
      <c r="I22" s="11" t="s">
        <v>16</v>
      </c>
      <c r="J22" s="13">
        <f>+D21</f>
        <v>315000</v>
      </c>
      <c r="K22" s="12" t="s">
        <v>17</v>
      </c>
      <c r="L22" s="11"/>
      <c r="M22" s="14"/>
      <c r="N22" s="15" t="s">
        <v>522</v>
      </c>
    </row>
    <row r="23" spans="1:14" s="75" customFormat="1" ht="15.75" customHeight="1">
      <c r="A23" s="107">
        <v>7</v>
      </c>
      <c r="B23" s="51" t="s">
        <v>319</v>
      </c>
      <c r="C23" s="7">
        <v>540</v>
      </c>
      <c r="D23" s="17">
        <f>+C23</f>
        <v>540</v>
      </c>
      <c r="E23" s="9" t="s">
        <v>13</v>
      </c>
      <c r="F23" s="18" t="s">
        <v>263</v>
      </c>
      <c r="G23" s="25"/>
      <c r="H23" s="102"/>
      <c r="I23" s="18" t="str">
        <f>+F23</f>
        <v>สอ.กันตวัฒน์  บุญบวก</v>
      </c>
      <c r="J23" s="19"/>
      <c r="K23" s="14"/>
      <c r="L23" s="228" t="s">
        <v>15</v>
      </c>
      <c r="M23" s="229"/>
      <c r="N23" s="6" t="s">
        <v>523</v>
      </c>
    </row>
    <row r="24" spans="1:14" s="75" customFormat="1" ht="15.75" customHeight="1">
      <c r="A24" s="107"/>
      <c r="B24" s="11" t="s">
        <v>320</v>
      </c>
      <c r="C24" s="9"/>
      <c r="D24" s="21"/>
      <c r="E24" s="9"/>
      <c r="F24" s="62" t="s">
        <v>448</v>
      </c>
      <c r="G24" s="183" cm="1">
        <f t="array" ref="G24:H24">+J24:K24</f>
        <v>540</v>
      </c>
      <c r="H24" s="105" t="str">
        <v>บาท</v>
      </c>
      <c r="I24" s="11" t="s">
        <v>16</v>
      </c>
      <c r="J24" s="13">
        <f>+D23</f>
        <v>540</v>
      </c>
      <c r="K24" s="12" t="s">
        <v>17</v>
      </c>
      <c r="L24" s="11"/>
      <c r="M24" s="14"/>
      <c r="N24" s="15" t="s">
        <v>521</v>
      </c>
    </row>
    <row r="25" spans="1:14" s="75" customFormat="1" ht="15.75" customHeight="1">
      <c r="A25" s="107">
        <v>8</v>
      </c>
      <c r="B25" s="51" t="s">
        <v>321</v>
      </c>
      <c r="C25" s="39">
        <v>5736</v>
      </c>
      <c r="D25" s="7">
        <f>+C25</f>
        <v>5736</v>
      </c>
      <c r="E25" s="9" t="s">
        <v>13</v>
      </c>
      <c r="F25" s="11" t="s">
        <v>55</v>
      </c>
      <c r="G25" s="182"/>
      <c r="H25" s="53"/>
      <c r="I25" s="232" t="str">
        <f>+F25</f>
        <v>นายสมนึก จันทธัมโม</v>
      </c>
      <c r="J25" s="233"/>
      <c r="K25" s="229"/>
      <c r="L25" s="228" t="s">
        <v>15</v>
      </c>
      <c r="M25" s="229"/>
      <c r="N25" s="6" t="s">
        <v>322</v>
      </c>
    </row>
    <row r="26" spans="1:14" s="75" customFormat="1" ht="15.75" customHeight="1">
      <c r="A26" s="107"/>
      <c r="B26" s="11" t="s">
        <v>320</v>
      </c>
      <c r="C26" s="39"/>
      <c r="D26" s="7"/>
      <c r="E26" s="9"/>
      <c r="F26" s="62" t="s">
        <v>448</v>
      </c>
      <c r="G26" s="183" cm="1">
        <f t="array" ref="G26:H26">+J26:K26</f>
        <v>5736</v>
      </c>
      <c r="H26" s="105" t="str">
        <v>บาท</v>
      </c>
      <c r="I26" s="11" t="s">
        <v>21</v>
      </c>
      <c r="J26" s="13">
        <f>+D25</f>
        <v>5736</v>
      </c>
      <c r="K26" s="12" t="s">
        <v>17</v>
      </c>
      <c r="L26" s="11"/>
      <c r="M26" s="14"/>
      <c r="N26" s="10" t="s">
        <v>522</v>
      </c>
    </row>
    <row r="27" spans="1:14" s="75" customFormat="1" ht="15.75" customHeight="1">
      <c r="A27" s="107">
        <v>9</v>
      </c>
      <c r="B27" s="51" t="s">
        <v>321</v>
      </c>
      <c r="C27" s="7">
        <v>3475</v>
      </c>
      <c r="D27" s="8">
        <f>+C27</f>
        <v>3475</v>
      </c>
      <c r="E27" s="9" t="s">
        <v>13</v>
      </c>
      <c r="F27" s="103" t="s">
        <v>66</v>
      </c>
      <c r="G27" s="164"/>
      <c r="H27" s="164"/>
      <c r="I27" s="237" t="str">
        <f>+F27</f>
        <v>นายภราดา  จำปา</v>
      </c>
      <c r="J27" s="238"/>
      <c r="K27" s="239"/>
      <c r="L27" s="228" t="s">
        <v>15</v>
      </c>
      <c r="M27" s="229"/>
      <c r="N27" s="10" t="s">
        <v>323</v>
      </c>
    </row>
    <row r="28" spans="1:14" s="75" customFormat="1" ht="15.75" customHeight="1">
      <c r="A28" s="111"/>
      <c r="B28" s="11" t="s">
        <v>324</v>
      </c>
      <c r="C28" s="41"/>
      <c r="D28" s="9"/>
      <c r="E28" s="42"/>
      <c r="F28" s="62" t="s">
        <v>448</v>
      </c>
      <c r="G28" s="183" cm="1">
        <f t="array" ref="G28:H28">+J28:K28</f>
        <v>3475</v>
      </c>
      <c r="H28" s="105" t="str">
        <v>บาท</v>
      </c>
      <c r="I28" s="43" t="s">
        <v>21</v>
      </c>
      <c r="J28" s="44">
        <f>+D27</f>
        <v>3475</v>
      </c>
      <c r="K28" s="45" t="s">
        <v>17</v>
      </c>
      <c r="L28" s="43"/>
      <c r="M28" s="45"/>
      <c r="N28" s="40" t="s">
        <v>522</v>
      </c>
    </row>
    <row r="29" spans="1:14" s="75" customFormat="1" ht="15.75" customHeight="1">
      <c r="A29" s="107">
        <v>10</v>
      </c>
      <c r="B29" s="51" t="s">
        <v>321</v>
      </c>
      <c r="C29" s="7">
        <v>970</v>
      </c>
      <c r="D29" s="8">
        <f>+C29</f>
        <v>970</v>
      </c>
      <c r="E29" s="9" t="s">
        <v>13</v>
      </c>
      <c r="F29" s="103" t="s">
        <v>43</v>
      </c>
      <c r="G29" s="164"/>
      <c r="H29" s="164"/>
      <c r="I29" s="237" t="str">
        <f>+F29</f>
        <v>นางนัยนา  ช่อไม้</v>
      </c>
      <c r="J29" s="238"/>
      <c r="K29" s="239"/>
      <c r="L29" s="228" t="s">
        <v>15</v>
      </c>
      <c r="M29" s="229"/>
      <c r="N29" s="10" t="s">
        <v>524</v>
      </c>
    </row>
    <row r="30" spans="1:14" s="75" customFormat="1" ht="15.75" customHeight="1">
      <c r="A30" s="111"/>
      <c r="B30" s="11" t="s">
        <v>325</v>
      </c>
      <c r="C30" s="41"/>
      <c r="D30" s="42"/>
      <c r="E30" s="42"/>
      <c r="F30" s="62" t="s">
        <v>448</v>
      </c>
      <c r="G30" s="183" cm="1">
        <f t="array" ref="G30:H30">+J30:K30</f>
        <v>970</v>
      </c>
      <c r="H30" s="105" t="str">
        <v>บาท</v>
      </c>
      <c r="I30" s="43" t="s">
        <v>21</v>
      </c>
      <c r="J30" s="44">
        <f>+D29</f>
        <v>970</v>
      </c>
      <c r="K30" s="45" t="s">
        <v>17</v>
      </c>
      <c r="L30" s="43"/>
      <c r="M30" s="45"/>
      <c r="N30" s="40" t="s">
        <v>522</v>
      </c>
    </row>
    <row r="31" spans="1:14" s="75" customFormat="1" ht="15.75" customHeight="1">
      <c r="A31" s="107">
        <v>11</v>
      </c>
      <c r="B31" s="46" t="s">
        <v>326</v>
      </c>
      <c r="C31" s="39">
        <v>7500</v>
      </c>
      <c r="D31" s="7">
        <f>+C31</f>
        <v>7500</v>
      </c>
      <c r="E31" s="9" t="s">
        <v>13</v>
      </c>
      <c r="F31" s="103" t="s">
        <v>327</v>
      </c>
      <c r="G31" s="164"/>
      <c r="H31" s="164"/>
      <c r="I31" s="232" t="str">
        <f>+F31</f>
        <v>มูลนิธิโรงพยาบาลเจ้าพระยาอภัยภูเบศรฯ</v>
      </c>
      <c r="J31" s="233"/>
      <c r="K31" s="229"/>
      <c r="L31" s="228" t="s">
        <v>15</v>
      </c>
      <c r="M31" s="229"/>
      <c r="N31" s="10" t="s">
        <v>328</v>
      </c>
    </row>
    <row r="32" spans="1:14" s="75" customFormat="1" ht="15.75" customHeight="1">
      <c r="A32" s="107"/>
      <c r="B32" s="40"/>
      <c r="C32" s="9"/>
      <c r="D32" s="47"/>
      <c r="E32" s="9"/>
      <c r="F32" s="62" t="s">
        <v>448</v>
      </c>
      <c r="G32" s="183" cm="1">
        <f t="array" ref="G32:H32">+J32:K32</f>
        <v>7500</v>
      </c>
      <c r="H32" s="105" t="str">
        <v>บาท</v>
      </c>
      <c r="I32" s="11" t="s">
        <v>21</v>
      </c>
      <c r="J32" s="13">
        <f>+D31</f>
        <v>7500</v>
      </c>
      <c r="K32" s="12" t="s">
        <v>17</v>
      </c>
      <c r="L32" s="48"/>
      <c r="M32" s="49"/>
      <c r="N32" s="10" t="s">
        <v>522</v>
      </c>
    </row>
    <row r="33" spans="1:14" s="75" customFormat="1" ht="15.75" customHeight="1">
      <c r="A33" s="107">
        <v>12</v>
      </c>
      <c r="B33" s="16" t="s">
        <v>329</v>
      </c>
      <c r="C33" s="34">
        <v>6100</v>
      </c>
      <c r="D33" s="34">
        <f>+C33</f>
        <v>6100</v>
      </c>
      <c r="E33" s="35" t="s">
        <v>13</v>
      </c>
      <c r="F33" s="103" t="s">
        <v>52</v>
      </c>
      <c r="G33" s="164"/>
      <c r="H33" s="164"/>
      <c r="I33" s="232" t="str">
        <f>+F33</f>
        <v>นายทวีศักดิ์  สมัยกุล</v>
      </c>
      <c r="J33" s="233"/>
      <c r="K33" s="229"/>
      <c r="L33" s="228" t="s">
        <v>15</v>
      </c>
      <c r="M33" s="229"/>
      <c r="N33" s="15" t="s">
        <v>330</v>
      </c>
    </row>
    <row r="34" spans="1:14" s="75" customFormat="1" ht="15.75" customHeight="1">
      <c r="A34" s="107"/>
      <c r="B34" s="10"/>
      <c r="C34" s="7"/>
      <c r="D34" s="7"/>
      <c r="E34" s="9"/>
      <c r="F34" s="62" t="s">
        <v>448</v>
      </c>
      <c r="G34" s="183" cm="1">
        <f t="array" ref="G34:H34">+J34:K34</f>
        <v>6100</v>
      </c>
      <c r="H34" s="105" t="str">
        <v>บาท</v>
      </c>
      <c r="I34" s="11" t="s">
        <v>21</v>
      </c>
      <c r="J34" s="13">
        <f>+D33</f>
        <v>6100</v>
      </c>
      <c r="K34" s="12" t="s">
        <v>17</v>
      </c>
      <c r="L34" s="11"/>
      <c r="M34" s="12"/>
      <c r="N34" s="10" t="s">
        <v>522</v>
      </c>
    </row>
    <row r="35" spans="1:14" s="75" customFormat="1" ht="15.75" customHeight="1">
      <c r="A35" s="107">
        <v>13</v>
      </c>
      <c r="B35" s="16" t="s">
        <v>331</v>
      </c>
      <c r="C35" s="7">
        <v>2200</v>
      </c>
      <c r="D35" s="8">
        <f>+C35</f>
        <v>2200</v>
      </c>
      <c r="E35" s="9" t="s">
        <v>13</v>
      </c>
      <c r="F35" s="103" t="s">
        <v>52</v>
      </c>
      <c r="G35" s="164"/>
      <c r="H35" s="164"/>
      <c r="I35" s="232" t="str">
        <f>+F35</f>
        <v>นายทวีศักดิ์  สมัยกุล</v>
      </c>
      <c r="J35" s="233"/>
      <c r="K35" s="229"/>
      <c r="L35" s="228" t="s">
        <v>15</v>
      </c>
      <c r="M35" s="229"/>
      <c r="N35" s="6" t="s">
        <v>332</v>
      </c>
    </row>
    <row r="36" spans="1:14" s="75" customFormat="1" ht="15.75" customHeight="1">
      <c r="A36" s="109"/>
      <c r="B36" s="40"/>
      <c r="C36" s="9"/>
      <c r="D36" s="9"/>
      <c r="E36" s="9"/>
      <c r="F36" s="62" t="s">
        <v>448</v>
      </c>
      <c r="G36" s="183" cm="1">
        <f t="array" ref="G36:H36">+J36:K36</f>
        <v>2200</v>
      </c>
      <c r="H36" s="105" t="str">
        <v>บาท</v>
      </c>
      <c r="I36" s="11" t="s">
        <v>16</v>
      </c>
      <c r="J36" s="13">
        <f>+D35</f>
        <v>2200</v>
      </c>
      <c r="K36" s="12" t="s">
        <v>17</v>
      </c>
      <c r="L36" s="11"/>
      <c r="M36" s="14"/>
      <c r="N36" s="15" t="s">
        <v>525</v>
      </c>
    </row>
    <row r="37" spans="1:14" s="75" customFormat="1" ht="15.75" customHeight="1">
      <c r="A37" s="107">
        <v>14</v>
      </c>
      <c r="B37" s="46" t="s">
        <v>57</v>
      </c>
      <c r="C37" s="7">
        <v>3110.4</v>
      </c>
      <c r="D37" s="23">
        <f>+C37</f>
        <v>3110.4</v>
      </c>
      <c r="E37" s="9" t="s">
        <v>13</v>
      </c>
      <c r="F37" s="103" t="s">
        <v>263</v>
      </c>
      <c r="G37" s="164"/>
      <c r="H37" s="164"/>
      <c r="I37" s="232" t="str">
        <f>+F37</f>
        <v>สอ.กันตวัฒน์  บุญบวก</v>
      </c>
      <c r="J37" s="233"/>
      <c r="K37" s="229"/>
      <c r="L37" s="228" t="s">
        <v>15</v>
      </c>
      <c r="M37" s="229"/>
      <c r="N37" s="15" t="s">
        <v>333</v>
      </c>
    </row>
    <row r="38" spans="1:14" s="75" customFormat="1" ht="15.75" customHeight="1">
      <c r="A38" s="107"/>
      <c r="B38" s="40"/>
      <c r="C38" s="9"/>
      <c r="D38" s="9"/>
      <c r="E38" s="9"/>
      <c r="F38" s="62" t="s">
        <v>448</v>
      </c>
      <c r="G38" s="183" cm="1">
        <f t="array" ref="G38:H38">+J38:K38</f>
        <v>3110.4</v>
      </c>
      <c r="H38" s="105" t="str">
        <v>บาท</v>
      </c>
      <c r="I38" s="11" t="s">
        <v>16</v>
      </c>
      <c r="J38" s="24">
        <f>+D37</f>
        <v>3110.4</v>
      </c>
      <c r="K38" s="12" t="s">
        <v>17</v>
      </c>
      <c r="L38" s="11"/>
      <c r="M38" s="12"/>
      <c r="N38" s="15" t="s">
        <v>526</v>
      </c>
    </row>
    <row r="39" spans="1:14" s="75" customFormat="1" ht="15.75" customHeight="1">
      <c r="A39" s="107">
        <v>15</v>
      </c>
      <c r="B39" s="46" t="s">
        <v>334</v>
      </c>
      <c r="C39" s="7">
        <v>2400</v>
      </c>
      <c r="D39" s="8">
        <f>+C39</f>
        <v>2400</v>
      </c>
      <c r="E39" s="9" t="s">
        <v>13</v>
      </c>
      <c r="F39" s="103" t="s">
        <v>56</v>
      </c>
      <c r="G39" s="164"/>
      <c r="H39" s="164"/>
      <c r="I39" s="237" t="str">
        <f>+F39</f>
        <v>นายทวีศักดิ์ สมัยกุล</v>
      </c>
      <c r="J39" s="238"/>
      <c r="K39" s="239"/>
      <c r="L39" s="228" t="s">
        <v>15</v>
      </c>
      <c r="M39" s="229"/>
      <c r="N39" s="6" t="s">
        <v>335</v>
      </c>
    </row>
    <row r="40" spans="1:14" s="75" customFormat="1" ht="15.75" customHeight="1">
      <c r="A40" s="107"/>
      <c r="B40" s="40" t="s">
        <v>336</v>
      </c>
      <c r="C40" s="9"/>
      <c r="D40" s="9"/>
      <c r="E40" s="9"/>
      <c r="F40" s="62" t="s">
        <v>448</v>
      </c>
      <c r="G40" s="183" cm="1">
        <f t="array" ref="G40:H40">+J40:K40</f>
        <v>2400</v>
      </c>
      <c r="H40" s="105" t="str">
        <v>บาท</v>
      </c>
      <c r="I40" s="11" t="s">
        <v>16</v>
      </c>
      <c r="J40" s="13">
        <f>+D39</f>
        <v>2400</v>
      </c>
      <c r="K40" s="12" t="s">
        <v>17</v>
      </c>
      <c r="L40" s="11"/>
      <c r="M40" s="14"/>
      <c r="N40" s="15" t="s">
        <v>526</v>
      </c>
    </row>
    <row r="41" spans="1:14" s="75" customFormat="1" ht="15.75" customHeight="1">
      <c r="A41" s="110">
        <v>16</v>
      </c>
      <c r="B41" s="46" t="s">
        <v>334</v>
      </c>
      <c r="C41" s="7">
        <v>4950</v>
      </c>
      <c r="D41" s="23">
        <f>+C41</f>
        <v>4950</v>
      </c>
      <c r="E41" s="9" t="s">
        <v>13</v>
      </c>
      <c r="F41" s="103" t="s">
        <v>56</v>
      </c>
      <c r="G41" s="166"/>
      <c r="H41" s="166"/>
      <c r="I41" s="234" t="str">
        <f>+F41</f>
        <v>นายทวีศักดิ์ สมัยกุล</v>
      </c>
      <c r="J41" s="235"/>
      <c r="K41" s="236"/>
      <c r="L41" s="230" t="s">
        <v>15</v>
      </c>
      <c r="M41" s="231"/>
      <c r="N41" s="15" t="s">
        <v>337</v>
      </c>
    </row>
    <row r="42" spans="1:14" s="75" customFormat="1" ht="15.75" customHeight="1">
      <c r="A42" s="109"/>
      <c r="B42" s="20" t="s">
        <v>338</v>
      </c>
      <c r="C42" s="7"/>
      <c r="D42" s="9"/>
      <c r="E42" s="9"/>
      <c r="F42" s="62" t="s">
        <v>448</v>
      </c>
      <c r="G42" s="183" cm="1">
        <f t="array" ref="G42:H42">+J42:K42</f>
        <v>4950</v>
      </c>
      <c r="H42" s="105" t="str">
        <v>บาท</v>
      </c>
      <c r="I42" s="11" t="s">
        <v>21</v>
      </c>
      <c r="J42" s="13">
        <f>+D41</f>
        <v>4950</v>
      </c>
      <c r="K42" s="12" t="s">
        <v>17</v>
      </c>
      <c r="L42" s="11"/>
      <c r="M42" s="12"/>
      <c r="N42" s="10" t="s">
        <v>526</v>
      </c>
    </row>
    <row r="43" spans="1:14" s="75" customFormat="1" ht="15.75" customHeight="1">
      <c r="A43" s="107">
        <v>17</v>
      </c>
      <c r="B43" s="46" t="s">
        <v>339</v>
      </c>
      <c r="C43" s="28">
        <v>2850</v>
      </c>
      <c r="D43" s="29">
        <f>+C43</f>
        <v>2850</v>
      </c>
      <c r="E43" s="30" t="s">
        <v>13</v>
      </c>
      <c r="F43" s="103" t="s">
        <v>47</v>
      </c>
      <c r="G43" s="166"/>
      <c r="H43" s="166"/>
      <c r="I43" s="234" t="str">
        <f>+F43</f>
        <v>นายไพรัตน์  อำภาภิรมย์</v>
      </c>
      <c r="J43" s="235"/>
      <c r="K43" s="236"/>
      <c r="L43" s="228" t="s">
        <v>15</v>
      </c>
      <c r="M43" s="229"/>
      <c r="N43" s="15" t="s">
        <v>340</v>
      </c>
    </row>
    <row r="44" spans="1:14" s="75" customFormat="1" ht="15.75" customHeight="1">
      <c r="A44" s="107"/>
      <c r="B44" s="11"/>
      <c r="C44" s="9"/>
      <c r="D44" s="9"/>
      <c r="E44" s="9"/>
      <c r="F44" s="62" t="s">
        <v>448</v>
      </c>
      <c r="G44" s="183" cm="1">
        <f t="array" ref="G44:H44">+J44:K44</f>
        <v>2850</v>
      </c>
      <c r="H44" s="105" t="str">
        <v>บาท</v>
      </c>
      <c r="I44" s="11" t="s">
        <v>16</v>
      </c>
      <c r="J44" s="31">
        <f>+D43</f>
        <v>2850</v>
      </c>
      <c r="K44" s="12" t="s">
        <v>17</v>
      </c>
      <c r="L44" s="32"/>
      <c r="M44" s="33"/>
      <c r="N44" s="15" t="s">
        <v>527</v>
      </c>
    </row>
    <row r="45" spans="1:14" s="75" customFormat="1" ht="15.75" customHeight="1">
      <c r="A45" s="107">
        <v>18</v>
      </c>
      <c r="B45" s="27" t="s">
        <v>341</v>
      </c>
      <c r="C45" s="7">
        <v>5800</v>
      </c>
      <c r="D45" s="23">
        <f>+C45</f>
        <v>5800</v>
      </c>
      <c r="E45" s="9" t="s">
        <v>13</v>
      </c>
      <c r="F45" s="103" t="s">
        <v>47</v>
      </c>
      <c r="G45" s="164"/>
      <c r="H45" s="164"/>
      <c r="I45" s="237" t="str">
        <f>+F45</f>
        <v>นายไพรัตน์  อำภาภิรมย์</v>
      </c>
      <c r="J45" s="238"/>
      <c r="K45" s="239"/>
      <c r="L45" s="228" t="s">
        <v>15</v>
      </c>
      <c r="M45" s="229"/>
      <c r="N45" s="15" t="s">
        <v>342</v>
      </c>
    </row>
    <row r="46" spans="1:14" s="75" customFormat="1" ht="15.75" customHeight="1">
      <c r="A46" s="107"/>
      <c r="B46" s="77"/>
      <c r="C46" s="7"/>
      <c r="D46" s="9"/>
      <c r="E46" s="9"/>
      <c r="F46" s="62" t="s">
        <v>448</v>
      </c>
      <c r="G46" s="183" cm="1">
        <f t="array" ref="G46:H46">+J46:K46</f>
        <v>5800</v>
      </c>
      <c r="H46" s="105" t="str">
        <v>บาท</v>
      </c>
      <c r="I46" s="11" t="s">
        <v>16</v>
      </c>
      <c r="J46" s="13">
        <f>+D45</f>
        <v>5800</v>
      </c>
      <c r="K46" s="12" t="s">
        <v>17</v>
      </c>
      <c r="L46" s="11"/>
      <c r="M46" s="12"/>
      <c r="N46" s="15" t="s">
        <v>527</v>
      </c>
    </row>
    <row r="47" spans="1:14" s="75" customFormat="1" ht="15.75" customHeight="1">
      <c r="A47" s="110">
        <v>19</v>
      </c>
      <c r="B47" s="52" t="s">
        <v>343</v>
      </c>
      <c r="C47" s="34">
        <v>648</v>
      </c>
      <c r="D47" s="34">
        <f>+C47</f>
        <v>648</v>
      </c>
      <c r="E47" s="35" t="s">
        <v>13</v>
      </c>
      <c r="F47" s="160" t="s">
        <v>263</v>
      </c>
      <c r="G47" s="166"/>
      <c r="H47" s="166"/>
      <c r="I47" s="36" t="str">
        <f>+F47</f>
        <v>สอ.กันตวัฒน์  บุญบวก</v>
      </c>
      <c r="J47" s="37"/>
      <c r="K47" s="38"/>
      <c r="L47" s="230" t="s">
        <v>15</v>
      </c>
      <c r="M47" s="231"/>
      <c r="N47" s="15" t="s">
        <v>344</v>
      </c>
    </row>
    <row r="48" spans="1:14" s="75" customFormat="1" ht="15.75" customHeight="1">
      <c r="A48" s="107"/>
      <c r="B48" s="11"/>
      <c r="C48" s="7"/>
      <c r="D48" s="7"/>
      <c r="E48" s="9"/>
      <c r="F48" s="62" t="s">
        <v>448</v>
      </c>
      <c r="G48" s="183" cm="1">
        <f t="array" ref="G48:H48">+J48:K48</f>
        <v>648</v>
      </c>
      <c r="H48" s="105" t="str">
        <v>บาท</v>
      </c>
      <c r="I48" s="11" t="s">
        <v>21</v>
      </c>
      <c r="J48" s="13">
        <f>+D47</f>
        <v>648</v>
      </c>
      <c r="K48" s="12" t="s">
        <v>17</v>
      </c>
      <c r="L48" s="11"/>
      <c r="M48" s="12"/>
      <c r="N48" s="10" t="s">
        <v>527</v>
      </c>
    </row>
    <row r="49" spans="1:14" s="75" customFormat="1" ht="15.75" customHeight="1">
      <c r="A49" s="107">
        <v>20</v>
      </c>
      <c r="B49" s="46" t="s">
        <v>73</v>
      </c>
      <c r="C49" s="7">
        <v>95000</v>
      </c>
      <c r="D49" s="34">
        <f>+C49</f>
        <v>95000</v>
      </c>
      <c r="E49" s="35" t="s">
        <v>13</v>
      </c>
      <c r="F49" s="160" t="s">
        <v>317</v>
      </c>
      <c r="G49" s="166"/>
      <c r="H49" s="166"/>
      <c r="I49" s="36" t="str">
        <f>+F49</f>
        <v>นางธิดารัตน์  ทรัพย์ประเสริฐ</v>
      </c>
      <c r="J49" s="37"/>
      <c r="K49" s="38"/>
      <c r="L49" s="32" t="s">
        <v>15</v>
      </c>
      <c r="M49" s="33"/>
      <c r="N49" s="15" t="s">
        <v>530</v>
      </c>
    </row>
    <row r="50" spans="1:14" s="75" customFormat="1" ht="15.75" customHeight="1">
      <c r="A50" s="110"/>
      <c r="B50" s="11"/>
      <c r="C50" s="34"/>
      <c r="D50" s="34"/>
      <c r="E50" s="35"/>
      <c r="F50" s="62" t="s">
        <v>448</v>
      </c>
      <c r="G50" s="183" cm="1">
        <f t="array" ref="G50:H50">+J50:K50</f>
        <v>95000</v>
      </c>
      <c r="H50" s="105" t="str">
        <v>บาท</v>
      </c>
      <c r="I50" s="11" t="s">
        <v>21</v>
      </c>
      <c r="J50" s="13">
        <f>+D49</f>
        <v>95000</v>
      </c>
      <c r="K50" s="12" t="s">
        <v>17</v>
      </c>
      <c r="L50" s="32"/>
      <c r="M50" s="33"/>
      <c r="N50" s="15" t="s">
        <v>528</v>
      </c>
    </row>
    <row r="51" spans="1:14" s="75" customFormat="1" ht="15.75" customHeight="1">
      <c r="A51" s="107">
        <v>21</v>
      </c>
      <c r="B51" s="46" t="s">
        <v>345</v>
      </c>
      <c r="C51" s="7">
        <v>2075</v>
      </c>
      <c r="D51" s="7">
        <f>+C51</f>
        <v>2075</v>
      </c>
      <c r="E51" s="9" t="s">
        <v>13</v>
      </c>
      <c r="F51" s="103" t="s">
        <v>66</v>
      </c>
      <c r="G51" s="164"/>
      <c r="H51" s="164"/>
      <c r="I51" s="18" t="str">
        <f>+F51</f>
        <v>นายภราดา  จำปา</v>
      </c>
      <c r="J51" s="25"/>
      <c r="K51" s="26"/>
      <c r="L51" s="228" t="s">
        <v>15</v>
      </c>
      <c r="M51" s="229"/>
      <c r="N51" s="10" t="s">
        <v>529</v>
      </c>
    </row>
    <row r="52" spans="1:14" s="75" customFormat="1" ht="15.75" customHeight="1">
      <c r="A52" s="107"/>
      <c r="B52" s="11" t="s">
        <v>346</v>
      </c>
      <c r="C52" s="7"/>
      <c r="D52" s="7"/>
      <c r="E52" s="9"/>
      <c r="F52" s="62" t="s">
        <v>448</v>
      </c>
      <c r="G52" s="183" cm="1">
        <f t="array" ref="G52:H52">+J52:K52</f>
        <v>2075</v>
      </c>
      <c r="H52" s="105" t="str">
        <v>บาท</v>
      </c>
      <c r="I52" s="11" t="s">
        <v>21</v>
      </c>
      <c r="J52" s="13">
        <f>+D51</f>
        <v>2075</v>
      </c>
      <c r="K52" s="12" t="s">
        <v>17</v>
      </c>
      <c r="L52" s="11"/>
      <c r="M52" s="12"/>
      <c r="N52" s="10" t="s">
        <v>528</v>
      </c>
    </row>
    <row r="53" spans="1:14" s="75" customFormat="1" ht="15.75" customHeight="1">
      <c r="A53" s="110">
        <v>22</v>
      </c>
      <c r="B53" s="46" t="s">
        <v>345</v>
      </c>
      <c r="C53" s="7">
        <v>1275</v>
      </c>
      <c r="D53" s="7">
        <f>+C53</f>
        <v>1275</v>
      </c>
      <c r="E53" s="9" t="s">
        <v>13</v>
      </c>
      <c r="F53" s="103" t="s">
        <v>31</v>
      </c>
      <c r="G53" s="166"/>
      <c r="H53" s="166"/>
      <c r="I53" s="36" t="str">
        <f>+F53</f>
        <v>นายสมนึก  จันทธัมโม</v>
      </c>
      <c r="J53" s="37"/>
      <c r="K53" s="38"/>
      <c r="L53" s="230" t="s">
        <v>15</v>
      </c>
      <c r="M53" s="231"/>
      <c r="N53" s="15" t="s">
        <v>347</v>
      </c>
    </row>
    <row r="54" spans="1:14" s="75" customFormat="1" ht="15.75" customHeight="1">
      <c r="A54" s="110"/>
      <c r="B54" s="11"/>
      <c r="C54" s="34"/>
      <c r="D54" s="34"/>
      <c r="E54" s="35"/>
      <c r="F54" s="62" t="s">
        <v>448</v>
      </c>
      <c r="G54" s="183" cm="1">
        <f t="array" ref="G54:H54">+J54:K54</f>
        <v>1275</v>
      </c>
      <c r="H54" s="105" t="str">
        <v>บาท</v>
      </c>
      <c r="I54" s="11" t="s">
        <v>21</v>
      </c>
      <c r="J54" s="13">
        <f>+D53</f>
        <v>1275</v>
      </c>
      <c r="K54" s="12" t="s">
        <v>17</v>
      </c>
      <c r="L54" s="32"/>
      <c r="M54" s="33"/>
      <c r="N54" s="15" t="s">
        <v>528</v>
      </c>
    </row>
    <row r="55" spans="1:14" s="75" customFormat="1" ht="15.75">
      <c r="A55" s="107">
        <v>23</v>
      </c>
      <c r="B55" s="46" t="s">
        <v>345</v>
      </c>
      <c r="C55" s="7">
        <v>1500</v>
      </c>
      <c r="D55" s="7">
        <f>+C55</f>
        <v>1500</v>
      </c>
      <c r="E55" s="9" t="s">
        <v>13</v>
      </c>
      <c r="F55" s="103" t="s">
        <v>327</v>
      </c>
      <c r="G55" s="164"/>
      <c r="H55" s="164"/>
      <c r="I55" s="18" t="str">
        <f>+F55</f>
        <v>มูลนิธิโรงพยาบาลเจ้าพระยาอภัยภูเบศรฯ</v>
      </c>
      <c r="J55" s="25"/>
      <c r="K55" s="26"/>
      <c r="L55" s="228" t="s">
        <v>15</v>
      </c>
      <c r="M55" s="229"/>
      <c r="N55" s="10" t="s">
        <v>348</v>
      </c>
    </row>
    <row r="56" spans="1:14" s="75" customFormat="1" ht="15.75" customHeight="1">
      <c r="A56" s="107"/>
      <c r="B56" s="11" t="s">
        <v>349</v>
      </c>
      <c r="C56" s="7"/>
      <c r="D56" s="7"/>
      <c r="E56" s="9"/>
      <c r="F56" s="62" t="s">
        <v>448</v>
      </c>
      <c r="G56" s="183" cm="1">
        <f t="array" ref="G56:H56">+J56:K56</f>
        <v>1500</v>
      </c>
      <c r="H56" s="105" t="str">
        <v>บาท</v>
      </c>
      <c r="I56" s="11" t="s">
        <v>21</v>
      </c>
      <c r="J56" s="13">
        <f>+D55</f>
        <v>1500</v>
      </c>
      <c r="K56" s="12" t="s">
        <v>17</v>
      </c>
      <c r="L56" s="11"/>
      <c r="M56" s="12"/>
      <c r="N56" s="10" t="s">
        <v>528</v>
      </c>
    </row>
    <row r="57" spans="1:14" s="75" customFormat="1" ht="15.75" customHeight="1">
      <c r="A57" s="110">
        <v>24</v>
      </c>
      <c r="B57" s="27" t="s">
        <v>350</v>
      </c>
      <c r="C57" s="34">
        <v>4350</v>
      </c>
      <c r="D57" s="34">
        <f>+C57</f>
        <v>4350</v>
      </c>
      <c r="E57" s="35" t="s">
        <v>13</v>
      </c>
      <c r="F57" s="161" t="s">
        <v>52</v>
      </c>
      <c r="G57" s="167"/>
      <c r="H57" s="167"/>
      <c r="I57" s="78" t="str">
        <f>+F57</f>
        <v>นายทวีศักดิ์  สมัยกุล</v>
      </c>
      <c r="J57" s="37"/>
      <c r="K57" s="38"/>
      <c r="L57" s="230" t="s">
        <v>15</v>
      </c>
      <c r="M57" s="231"/>
      <c r="N57" s="15" t="s">
        <v>351</v>
      </c>
    </row>
    <row r="58" spans="1:14" s="75" customFormat="1" ht="15.75" customHeight="1">
      <c r="A58" s="110"/>
      <c r="B58" s="11"/>
      <c r="C58" s="34"/>
      <c r="D58" s="34"/>
      <c r="E58" s="35"/>
      <c r="F58" s="62" t="s">
        <v>448</v>
      </c>
      <c r="G58" s="183" cm="1">
        <f t="array" ref="G58:H58">+J58:K58</f>
        <v>4350</v>
      </c>
      <c r="H58" s="105" t="str">
        <v>บาท</v>
      </c>
      <c r="I58" s="11" t="s">
        <v>21</v>
      </c>
      <c r="J58" s="13">
        <f>+D57</f>
        <v>4350</v>
      </c>
      <c r="K58" s="12" t="s">
        <v>17</v>
      </c>
      <c r="L58" s="32"/>
      <c r="M58" s="33"/>
      <c r="N58" s="15" t="s">
        <v>532</v>
      </c>
    </row>
    <row r="59" spans="1:14" s="75" customFormat="1" ht="15.75" customHeight="1">
      <c r="A59" s="107">
        <v>25</v>
      </c>
      <c r="B59" s="27" t="s">
        <v>352</v>
      </c>
      <c r="C59" s="7">
        <v>2250</v>
      </c>
      <c r="D59" s="7">
        <f>+C59</f>
        <v>2250</v>
      </c>
      <c r="E59" s="9" t="s">
        <v>13</v>
      </c>
      <c r="F59" s="103" t="s">
        <v>52</v>
      </c>
      <c r="G59" s="164"/>
      <c r="H59" s="164"/>
      <c r="I59" s="18" t="str">
        <f>+F59</f>
        <v>นายทวีศักดิ์  สมัยกุล</v>
      </c>
      <c r="J59" s="25"/>
      <c r="K59" s="26"/>
      <c r="L59" s="228" t="s">
        <v>15</v>
      </c>
      <c r="M59" s="229"/>
      <c r="N59" s="10" t="s">
        <v>531</v>
      </c>
    </row>
    <row r="60" spans="1:14" s="75" customFormat="1" ht="15.75" customHeight="1">
      <c r="A60" s="107"/>
      <c r="B60" s="11"/>
      <c r="C60" s="7"/>
      <c r="D60" s="7"/>
      <c r="E60" s="9"/>
      <c r="F60" s="62" t="s">
        <v>448</v>
      </c>
      <c r="G60" s="183" cm="1">
        <f t="array" ref="G60:H60">+J60:K60</f>
        <v>2250</v>
      </c>
      <c r="H60" s="105" t="str">
        <v>บาท</v>
      </c>
      <c r="I60" s="11" t="s">
        <v>21</v>
      </c>
      <c r="J60" s="13">
        <f>+D59</f>
        <v>2250</v>
      </c>
      <c r="K60" s="12" t="s">
        <v>17</v>
      </c>
      <c r="L60" s="11"/>
      <c r="M60" s="12"/>
      <c r="N60" s="10" t="s">
        <v>533</v>
      </c>
    </row>
    <row r="61" spans="1:14" s="75" customFormat="1" ht="15.75" customHeight="1">
      <c r="A61" s="113"/>
      <c r="B61" s="117"/>
      <c r="C61" s="114"/>
      <c r="D61" s="114"/>
      <c r="E61" s="115"/>
      <c r="F61" s="162"/>
      <c r="G61" s="168"/>
      <c r="H61" s="168"/>
      <c r="I61" s="117"/>
      <c r="J61" s="118"/>
      <c r="K61" s="119"/>
      <c r="L61" s="117"/>
      <c r="M61" s="119"/>
      <c r="N61" s="116"/>
    </row>
  </sheetData>
  <mergeCells count="56">
    <mergeCell ref="L57:M57"/>
    <mergeCell ref="L47:M47"/>
    <mergeCell ref="I7:K7"/>
    <mergeCell ref="L7:M7"/>
    <mergeCell ref="A1:N1"/>
    <mergeCell ref="A2:N2"/>
    <mergeCell ref="A3:N3"/>
    <mergeCell ref="I5:K5"/>
    <mergeCell ref="L5:M5"/>
    <mergeCell ref="I6:K6"/>
    <mergeCell ref="L6:M6"/>
    <mergeCell ref="L23:M23"/>
    <mergeCell ref="I25:K25"/>
    <mergeCell ref="L51:M51"/>
    <mergeCell ref="L53:M53"/>
    <mergeCell ref="L55:M55"/>
    <mergeCell ref="I17:K17"/>
    <mergeCell ref="L17:M17"/>
    <mergeCell ref="I19:K19"/>
    <mergeCell ref="L19:M19"/>
    <mergeCell ref="I21:K21"/>
    <mergeCell ref="L21:M21"/>
    <mergeCell ref="I9:K9"/>
    <mergeCell ref="L9:M9"/>
    <mergeCell ref="I13:K13"/>
    <mergeCell ref="L13:M13"/>
    <mergeCell ref="I15:K15"/>
    <mergeCell ref="L15:M15"/>
    <mergeCell ref="L25:M25"/>
    <mergeCell ref="L37:M37"/>
    <mergeCell ref="I39:K39"/>
    <mergeCell ref="L39:M39"/>
    <mergeCell ref="I29:K29"/>
    <mergeCell ref="L29:M29"/>
    <mergeCell ref="I31:K31"/>
    <mergeCell ref="L31:M31"/>
    <mergeCell ref="I33:K33"/>
    <mergeCell ref="L33:M33"/>
    <mergeCell ref="I27:K27"/>
    <mergeCell ref="L27:M27"/>
    <mergeCell ref="L59:M59"/>
    <mergeCell ref="A4:N4"/>
    <mergeCell ref="F8:H8"/>
    <mergeCell ref="I8:K8"/>
    <mergeCell ref="L8:M8"/>
    <mergeCell ref="F6:H6"/>
    <mergeCell ref="F7:H7"/>
    <mergeCell ref="I41:K41"/>
    <mergeCell ref="L41:M41"/>
    <mergeCell ref="I43:K43"/>
    <mergeCell ref="L43:M43"/>
    <mergeCell ref="I45:K45"/>
    <mergeCell ref="L45:M45"/>
    <mergeCell ref="I35:K35"/>
    <mergeCell ref="L35:M35"/>
    <mergeCell ref="I37:K3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FA84-7AFA-46FA-9E26-DBBFF08744A9}">
  <dimension ref="A1:N91"/>
  <sheetViews>
    <sheetView view="pageBreakPreview" zoomScale="115" zoomScaleNormal="100" zoomScaleSheetLayoutView="115" workbookViewId="0">
      <selection activeCell="D86" sqref="D86"/>
    </sheetView>
  </sheetViews>
  <sheetFormatPr defaultRowHeight="18.75"/>
  <cols>
    <col min="1" max="1" width="5.125" style="97" customWidth="1"/>
    <col min="2" max="2" width="37.25" customWidth="1"/>
    <col min="3" max="3" width="12.625" customWidth="1"/>
    <col min="4" max="4" width="13.5" customWidth="1"/>
    <col min="5" max="5" width="8.25" customWidth="1"/>
    <col min="6" max="6" width="7.25" customWidth="1"/>
    <col min="7" max="7" width="8.5" customWidth="1"/>
    <col min="8" max="8" width="7.875" customWidth="1"/>
    <col min="10" max="10" width="11.375" customWidth="1"/>
    <col min="11" max="11" width="4.5" customWidth="1"/>
    <col min="13" max="13" width="5.5" customWidth="1"/>
    <col min="14" max="14" width="16.5" customWidth="1"/>
  </cols>
  <sheetData>
    <row r="1" spans="1:14">
      <c r="A1" s="250" t="s">
        <v>580</v>
      </c>
      <c r="B1" s="250"/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</row>
    <row r="2" spans="1:14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>
      <c r="A3" s="284" t="s">
        <v>451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</row>
    <row r="4" spans="1:14">
      <c r="A4" s="283">
        <v>1</v>
      </c>
      <c r="B4" s="283"/>
      <c r="C4" s="283"/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</row>
    <row r="5" spans="1:14">
      <c r="A5" s="98"/>
      <c r="B5" s="2"/>
      <c r="C5" s="1"/>
      <c r="D5" s="1"/>
      <c r="E5" s="1"/>
      <c r="F5" s="2"/>
      <c r="G5" s="104"/>
      <c r="H5" s="104"/>
      <c r="I5" s="251"/>
      <c r="J5" s="252"/>
      <c r="K5" s="253"/>
      <c r="L5" s="251"/>
      <c r="M5" s="253"/>
      <c r="N5" s="1" t="s">
        <v>1</v>
      </c>
    </row>
    <row r="6" spans="1:14" ht="15.75">
      <c r="A6" s="106" t="s">
        <v>2</v>
      </c>
      <c r="B6" s="3" t="s">
        <v>3</v>
      </c>
      <c r="C6" s="4" t="s">
        <v>4</v>
      </c>
      <c r="D6" s="4" t="s">
        <v>5</v>
      </c>
      <c r="E6" s="4" t="s">
        <v>6</v>
      </c>
      <c r="F6" s="254" t="s">
        <v>7</v>
      </c>
      <c r="G6" s="255"/>
      <c r="H6" s="256"/>
      <c r="I6" s="254" t="s">
        <v>423</v>
      </c>
      <c r="J6" s="255"/>
      <c r="K6" s="256"/>
      <c r="L6" s="254" t="s">
        <v>8</v>
      </c>
      <c r="M6" s="256"/>
      <c r="N6" s="4" t="s">
        <v>9</v>
      </c>
    </row>
    <row r="7" spans="1:14">
      <c r="A7" s="99"/>
      <c r="B7" s="5"/>
      <c r="C7" s="5" t="s">
        <v>10</v>
      </c>
      <c r="D7" s="5"/>
      <c r="E7" s="5"/>
      <c r="F7" s="257" t="s">
        <v>11</v>
      </c>
      <c r="G7" s="258"/>
      <c r="H7" s="259"/>
      <c r="I7" s="257" t="s">
        <v>424</v>
      </c>
      <c r="J7" s="258"/>
      <c r="K7" s="259"/>
      <c r="L7" s="257"/>
      <c r="M7" s="259"/>
      <c r="N7" s="5" t="s">
        <v>12</v>
      </c>
    </row>
    <row r="8" spans="1:14">
      <c r="A8" s="128">
        <v>2</v>
      </c>
      <c r="B8" s="129">
        <v>3</v>
      </c>
      <c r="C8" s="129">
        <v>4</v>
      </c>
      <c r="D8" s="129">
        <v>5</v>
      </c>
      <c r="E8" s="129">
        <v>6</v>
      </c>
      <c r="F8" s="266">
        <v>7</v>
      </c>
      <c r="G8" s="267"/>
      <c r="H8" s="268"/>
      <c r="I8" s="224">
        <v>8</v>
      </c>
      <c r="J8" s="225"/>
      <c r="K8" s="226"/>
      <c r="L8" s="224">
        <v>9</v>
      </c>
      <c r="M8" s="226"/>
      <c r="N8" s="129">
        <v>10</v>
      </c>
    </row>
    <row r="9" spans="1:14" s="75" customFormat="1" ht="15.75">
      <c r="A9" s="121">
        <v>1</v>
      </c>
      <c r="B9" s="122" t="s">
        <v>353</v>
      </c>
      <c r="C9" s="123">
        <v>7905.6</v>
      </c>
      <c r="D9" s="124">
        <v>7905.6</v>
      </c>
      <c r="E9" s="125" t="s">
        <v>13</v>
      </c>
      <c r="F9" s="126" t="s">
        <v>263</v>
      </c>
      <c r="G9" s="205"/>
      <c r="H9" s="209"/>
      <c r="I9" s="278" t="str">
        <f>+F9</f>
        <v>สอ.กันตวัฒน์  บุญบวก</v>
      </c>
      <c r="J9" s="279"/>
      <c r="K9" s="280"/>
      <c r="L9" s="281" t="s">
        <v>15</v>
      </c>
      <c r="M9" s="282"/>
      <c r="N9" s="127" t="s">
        <v>354</v>
      </c>
    </row>
    <row r="10" spans="1:14" s="75" customFormat="1" ht="15.75">
      <c r="A10" s="109"/>
      <c r="B10" s="6" t="s">
        <v>355</v>
      </c>
      <c r="C10" s="90"/>
      <c r="D10" s="60"/>
      <c r="E10" s="60"/>
      <c r="F10" s="62" t="s">
        <v>448</v>
      </c>
      <c r="G10" s="169" cm="1">
        <f t="array" ref="G10:H10">+J10:K10</f>
        <v>7905.6</v>
      </c>
      <c r="H10" s="105" t="str">
        <v>บาท</v>
      </c>
      <c r="I10" s="62" t="s">
        <v>16</v>
      </c>
      <c r="J10" s="63">
        <f>+D9</f>
        <v>7905.6</v>
      </c>
      <c r="K10" s="64" t="s">
        <v>17</v>
      </c>
      <c r="L10" s="62"/>
      <c r="M10" s="65"/>
      <c r="N10" s="66" t="s">
        <v>534</v>
      </c>
    </row>
    <row r="11" spans="1:14" s="75" customFormat="1" ht="15.75">
      <c r="A11" s="109"/>
      <c r="B11" s="6"/>
      <c r="C11" s="90"/>
      <c r="D11" s="60"/>
      <c r="E11" s="60"/>
      <c r="F11" s="62"/>
      <c r="G11" s="105"/>
      <c r="H11" s="105"/>
      <c r="I11" s="62"/>
      <c r="J11" s="63"/>
      <c r="K11" s="64"/>
      <c r="L11" s="62"/>
      <c r="M11" s="65"/>
      <c r="N11" s="66"/>
    </row>
    <row r="12" spans="1:14" s="75" customFormat="1" ht="15.75">
      <c r="A12" s="107">
        <v>2</v>
      </c>
      <c r="B12" s="6" t="s">
        <v>356</v>
      </c>
      <c r="C12" s="91">
        <v>10500</v>
      </c>
      <c r="D12" s="88">
        <f>+C12</f>
        <v>10500</v>
      </c>
      <c r="E12" s="60" t="s">
        <v>13</v>
      </c>
      <c r="F12" s="62" t="s">
        <v>357</v>
      </c>
      <c r="G12" s="105"/>
      <c r="H12" s="105"/>
      <c r="I12" s="272" t="str">
        <f>+F12</f>
        <v>ห้างหุ้นส่วนจำกัด เอฟบีทีสปอร์ต 2000</v>
      </c>
      <c r="J12" s="273"/>
      <c r="K12" s="274"/>
      <c r="L12" s="272" t="s">
        <v>15</v>
      </c>
      <c r="M12" s="274"/>
      <c r="N12" s="61" t="s">
        <v>561</v>
      </c>
    </row>
    <row r="13" spans="1:14" s="75" customFormat="1" ht="15.75">
      <c r="A13" s="109"/>
      <c r="B13" s="6" t="s">
        <v>358</v>
      </c>
      <c r="C13" s="92"/>
      <c r="D13" s="67"/>
      <c r="E13" s="67"/>
      <c r="F13" s="62" t="str">
        <f>+I13</f>
        <v xml:space="preserve">จำนวน  </v>
      </c>
      <c r="G13" s="220">
        <f>+J13</f>
        <v>10500</v>
      </c>
      <c r="H13" s="105" t="s">
        <v>17</v>
      </c>
      <c r="I13" s="62" t="s">
        <v>16</v>
      </c>
      <c r="J13" s="82">
        <f>+D12</f>
        <v>10500</v>
      </c>
      <c r="K13" s="83" t="s">
        <v>17</v>
      </c>
      <c r="L13" s="62"/>
      <c r="M13" s="65"/>
      <c r="N13" s="61" t="s">
        <v>534</v>
      </c>
    </row>
    <row r="14" spans="1:14" s="75" customFormat="1" ht="15.75">
      <c r="A14" s="109"/>
      <c r="B14" s="6"/>
      <c r="C14" s="92"/>
      <c r="D14" s="67"/>
      <c r="E14" s="67"/>
      <c r="F14" s="69"/>
      <c r="G14" s="68"/>
      <c r="H14" s="68"/>
      <c r="I14" s="81"/>
      <c r="J14" s="82"/>
      <c r="K14" s="83"/>
      <c r="L14" s="62"/>
      <c r="M14" s="65"/>
      <c r="N14" s="67"/>
    </row>
    <row r="15" spans="1:14" s="75" customFormat="1" ht="15.75" customHeight="1">
      <c r="A15" s="107">
        <v>3</v>
      </c>
      <c r="B15" s="6" t="s">
        <v>359</v>
      </c>
      <c r="C15" s="39">
        <v>35350</v>
      </c>
      <c r="D15" s="85">
        <f>+C15</f>
        <v>35350</v>
      </c>
      <c r="E15" s="60" t="s">
        <v>13</v>
      </c>
      <c r="F15" s="206" t="s">
        <v>55</v>
      </c>
      <c r="G15" s="170"/>
      <c r="H15" s="208"/>
      <c r="I15" s="275" t="str">
        <f>+F15</f>
        <v>นายสมนึก จันทธัมโม</v>
      </c>
      <c r="J15" s="276"/>
      <c r="K15" s="277"/>
      <c r="L15" s="272" t="s">
        <v>15</v>
      </c>
      <c r="M15" s="274"/>
      <c r="N15" s="61" t="s">
        <v>560</v>
      </c>
    </row>
    <row r="16" spans="1:14" s="75" customFormat="1" ht="15.75" customHeight="1">
      <c r="A16" s="107"/>
      <c r="B16" s="6" t="s">
        <v>360</v>
      </c>
      <c r="C16" s="90"/>
      <c r="D16" s="60"/>
      <c r="E16" s="60"/>
      <c r="F16" s="62" t="s">
        <v>21</v>
      </c>
      <c r="G16" s="221">
        <f>+J16</f>
        <v>35350</v>
      </c>
      <c r="H16" s="105" t="s">
        <v>17</v>
      </c>
      <c r="I16" s="62" t="s">
        <v>16</v>
      </c>
      <c r="J16" s="63">
        <f>+D15</f>
        <v>35350</v>
      </c>
      <c r="K16" s="64" t="s">
        <v>17</v>
      </c>
      <c r="L16" s="62"/>
      <c r="M16" s="65"/>
      <c r="N16" s="66" t="s">
        <v>534</v>
      </c>
    </row>
    <row r="17" spans="1:14" s="75" customFormat="1" ht="15.75" customHeight="1">
      <c r="A17" s="107"/>
      <c r="B17" s="6"/>
      <c r="C17" s="90"/>
      <c r="D17" s="60"/>
      <c r="E17" s="60"/>
      <c r="F17" s="62"/>
      <c r="G17" s="105"/>
      <c r="H17" s="105"/>
      <c r="I17" s="62"/>
      <c r="J17" s="63"/>
      <c r="K17" s="64"/>
      <c r="L17" s="62"/>
      <c r="M17" s="65"/>
      <c r="N17" s="66"/>
    </row>
    <row r="18" spans="1:14" s="75" customFormat="1" ht="15.75" customHeight="1">
      <c r="A18" s="107">
        <v>4</v>
      </c>
      <c r="B18" s="6" t="s">
        <v>361</v>
      </c>
      <c r="C18" s="90">
        <v>1420</v>
      </c>
      <c r="D18" s="91">
        <f>+C18</f>
        <v>1420</v>
      </c>
      <c r="E18" s="60" t="s">
        <v>13</v>
      </c>
      <c r="F18" s="103" t="s">
        <v>56</v>
      </c>
      <c r="G18" s="164"/>
      <c r="H18" s="164"/>
      <c r="I18" s="275" t="str">
        <f>+F18</f>
        <v>นายทวีศักดิ์ สมัยกุล</v>
      </c>
      <c r="J18" s="276"/>
      <c r="K18" s="277"/>
      <c r="L18" s="272" t="s">
        <v>15</v>
      </c>
      <c r="M18" s="274"/>
      <c r="N18" s="61" t="s">
        <v>362</v>
      </c>
    </row>
    <row r="19" spans="1:14" s="75" customFormat="1" ht="15.75" customHeight="1">
      <c r="A19" s="107"/>
      <c r="B19" s="61"/>
      <c r="C19" s="90"/>
      <c r="D19" s="60"/>
      <c r="E19" s="60"/>
      <c r="F19" s="62" t="s">
        <v>21</v>
      </c>
      <c r="G19" s="169">
        <f>+J19</f>
        <v>1420</v>
      </c>
      <c r="H19" s="105" t="s">
        <v>17</v>
      </c>
      <c r="I19" s="62" t="s">
        <v>16</v>
      </c>
      <c r="J19" s="63">
        <f>+D18</f>
        <v>1420</v>
      </c>
      <c r="K19" s="64" t="s">
        <v>17</v>
      </c>
      <c r="L19" s="62"/>
      <c r="M19" s="65"/>
      <c r="N19" s="66" t="s">
        <v>535</v>
      </c>
    </row>
    <row r="20" spans="1:14" s="75" customFormat="1" ht="15.75" customHeight="1">
      <c r="A20" s="107">
        <v>5</v>
      </c>
      <c r="B20" s="51" t="s">
        <v>363</v>
      </c>
      <c r="C20" s="39">
        <v>14045</v>
      </c>
      <c r="D20" s="7">
        <f>+C20</f>
        <v>14045</v>
      </c>
      <c r="E20" s="9" t="s">
        <v>13</v>
      </c>
      <c r="F20" s="62" t="s">
        <v>30</v>
      </c>
      <c r="G20" s="177"/>
      <c r="H20" s="105"/>
      <c r="I20" s="232" t="str">
        <f>+F20</f>
        <v>นางสาวสุภาพ  เพียซุย</v>
      </c>
      <c r="J20" s="233"/>
      <c r="K20" s="229"/>
      <c r="L20" s="228" t="s">
        <v>15</v>
      </c>
      <c r="M20" s="229"/>
      <c r="N20" s="6" t="s">
        <v>364</v>
      </c>
    </row>
    <row r="21" spans="1:14" s="75" customFormat="1" ht="15.75" customHeight="1">
      <c r="A21" s="107"/>
      <c r="B21" s="16" t="s">
        <v>360</v>
      </c>
      <c r="C21" s="39"/>
      <c r="D21" s="7"/>
      <c r="E21" s="9"/>
      <c r="F21" s="11" t="s">
        <v>21</v>
      </c>
      <c r="G21" s="222">
        <f>+J21</f>
        <v>14045</v>
      </c>
      <c r="H21" s="53" t="s">
        <v>17</v>
      </c>
      <c r="I21" s="11" t="s">
        <v>21</v>
      </c>
      <c r="J21" s="13">
        <f>+D20</f>
        <v>14045</v>
      </c>
      <c r="K21" s="12" t="s">
        <v>17</v>
      </c>
      <c r="L21" s="11"/>
      <c r="M21" s="14"/>
      <c r="N21" s="10" t="s">
        <v>536</v>
      </c>
    </row>
    <row r="22" spans="1:14" s="75" customFormat="1" ht="15.75" customHeight="1">
      <c r="A22" s="107"/>
      <c r="B22" s="16"/>
      <c r="C22" s="39"/>
      <c r="D22" s="7"/>
      <c r="E22" s="9"/>
      <c r="F22" s="11"/>
      <c r="G22" s="182"/>
      <c r="H22" s="53"/>
      <c r="I22" s="11"/>
      <c r="J22" s="13"/>
      <c r="K22" s="12"/>
      <c r="L22" s="11"/>
      <c r="M22" s="14"/>
      <c r="N22" s="10"/>
    </row>
    <row r="23" spans="1:14" s="75" customFormat="1" ht="15.75" customHeight="1">
      <c r="A23" s="107">
        <v>6</v>
      </c>
      <c r="B23" s="51" t="s">
        <v>365</v>
      </c>
      <c r="C23" s="7">
        <v>7230</v>
      </c>
      <c r="D23" s="93">
        <f>+C23</f>
        <v>7230</v>
      </c>
      <c r="E23" s="9" t="s">
        <v>13</v>
      </c>
      <c r="F23" s="103" t="s">
        <v>66</v>
      </c>
      <c r="G23" s="165"/>
      <c r="H23" s="164" t="s">
        <v>575</v>
      </c>
      <c r="I23" s="237" t="str">
        <f>+F23</f>
        <v>นายภราดา  จำปา</v>
      </c>
      <c r="J23" s="238"/>
      <c r="K23" s="239"/>
      <c r="L23" s="228" t="s">
        <v>15</v>
      </c>
      <c r="M23" s="229"/>
      <c r="N23" s="6" t="s">
        <v>564</v>
      </c>
    </row>
    <row r="24" spans="1:14" s="75" customFormat="1" ht="15.75" customHeight="1">
      <c r="A24" s="107"/>
      <c r="B24" s="16" t="s">
        <v>360</v>
      </c>
      <c r="C24" s="7"/>
      <c r="D24" s="9"/>
      <c r="E24" s="9"/>
      <c r="F24" s="11" t="s">
        <v>21</v>
      </c>
      <c r="G24" s="223">
        <f>+J24</f>
        <v>7230</v>
      </c>
      <c r="H24" s="53" t="s">
        <v>17</v>
      </c>
      <c r="I24" s="11" t="s">
        <v>16</v>
      </c>
      <c r="J24" s="13">
        <f>+D23</f>
        <v>7230</v>
      </c>
      <c r="K24" s="12" t="s">
        <v>17</v>
      </c>
      <c r="L24" s="11"/>
      <c r="M24" s="14"/>
      <c r="N24" s="10" t="s">
        <v>537</v>
      </c>
    </row>
    <row r="25" spans="1:14" s="75" customFormat="1" ht="15.75" customHeight="1">
      <c r="A25" s="107"/>
      <c r="B25" s="16"/>
      <c r="C25" s="7"/>
      <c r="D25" s="9"/>
      <c r="E25" s="9"/>
      <c r="F25" s="11"/>
      <c r="G25" s="182"/>
      <c r="H25" s="53"/>
      <c r="I25" s="11"/>
      <c r="J25" s="13"/>
      <c r="K25" s="12"/>
      <c r="L25" s="11"/>
      <c r="M25" s="14"/>
      <c r="N25" s="10"/>
    </row>
    <row r="26" spans="1:14" s="75" customFormat="1" ht="15.75" customHeight="1">
      <c r="A26" s="107">
        <v>7</v>
      </c>
      <c r="B26" s="51" t="s">
        <v>365</v>
      </c>
      <c r="C26" s="7">
        <v>2730</v>
      </c>
      <c r="D26" s="7">
        <f>+C26</f>
        <v>2730</v>
      </c>
      <c r="E26" s="9" t="s">
        <v>13</v>
      </c>
      <c r="F26" s="206" t="s">
        <v>55</v>
      </c>
      <c r="G26" s="170"/>
      <c r="H26" s="208"/>
      <c r="I26" s="18" t="str">
        <f>+F26</f>
        <v>นายสมนึก จันทธัมโม</v>
      </c>
      <c r="J26" s="19"/>
      <c r="K26" s="14"/>
      <c r="L26" s="228" t="s">
        <v>15</v>
      </c>
      <c r="M26" s="229"/>
      <c r="N26" s="6" t="s">
        <v>562</v>
      </c>
    </row>
    <row r="27" spans="1:14" s="75" customFormat="1" ht="15.75" customHeight="1">
      <c r="A27" s="107"/>
      <c r="B27" s="16" t="s">
        <v>360</v>
      </c>
      <c r="C27" s="7"/>
      <c r="D27" s="9"/>
      <c r="E27" s="9"/>
      <c r="F27" s="11" t="s">
        <v>21</v>
      </c>
      <c r="G27" s="222">
        <f>+J27</f>
        <v>2730</v>
      </c>
      <c r="H27" s="53" t="s">
        <v>17</v>
      </c>
      <c r="I27" s="11" t="s">
        <v>16</v>
      </c>
      <c r="J27" s="13">
        <f>+D26</f>
        <v>2730</v>
      </c>
      <c r="K27" s="12" t="s">
        <v>17</v>
      </c>
      <c r="L27" s="11"/>
      <c r="M27" s="14"/>
      <c r="N27" s="6" t="s">
        <v>538</v>
      </c>
    </row>
    <row r="28" spans="1:14" s="75" customFormat="1" ht="15.75" customHeight="1">
      <c r="A28" s="107"/>
      <c r="B28" s="16"/>
      <c r="C28" s="7"/>
      <c r="D28" s="9"/>
      <c r="E28" s="9"/>
      <c r="F28" s="11"/>
      <c r="G28" s="182"/>
      <c r="H28" s="53"/>
      <c r="I28" s="11"/>
      <c r="J28" s="13"/>
      <c r="K28" s="12"/>
      <c r="L28" s="11"/>
      <c r="M28" s="14"/>
      <c r="N28" s="22"/>
    </row>
    <row r="29" spans="1:14" s="75" customFormat="1" ht="15.75">
      <c r="A29" s="107">
        <v>8</v>
      </c>
      <c r="B29" s="6" t="s">
        <v>366</v>
      </c>
      <c r="C29" s="39">
        <v>4200.82</v>
      </c>
      <c r="D29" s="7">
        <f>+C29</f>
        <v>4200.82</v>
      </c>
      <c r="E29" s="9" t="s">
        <v>13</v>
      </c>
      <c r="F29" s="11" t="s">
        <v>367</v>
      </c>
      <c r="G29" s="182"/>
      <c r="H29" s="53"/>
      <c r="I29" s="232" t="str">
        <f>+F29</f>
        <v>บริษัท โตโยต้า ปราจีนบุรี (1993)</v>
      </c>
      <c r="J29" s="233"/>
      <c r="K29" s="229"/>
      <c r="L29" s="228" t="s">
        <v>15</v>
      </c>
      <c r="M29" s="229"/>
      <c r="N29" s="6" t="s">
        <v>539</v>
      </c>
    </row>
    <row r="30" spans="1:14" s="75" customFormat="1" ht="15.75" customHeight="1">
      <c r="A30" s="107"/>
      <c r="B30" s="6"/>
      <c r="C30" s="39"/>
      <c r="D30" s="7"/>
      <c r="E30" s="9"/>
      <c r="F30" s="11" t="s">
        <v>21</v>
      </c>
      <c r="G30" s="222">
        <f>+J30</f>
        <v>4200.82</v>
      </c>
      <c r="H30" s="53" t="s">
        <v>17</v>
      </c>
      <c r="I30" s="11" t="s">
        <v>21</v>
      </c>
      <c r="J30" s="13">
        <f>+D29</f>
        <v>4200.82</v>
      </c>
      <c r="K30" s="12" t="s">
        <v>17</v>
      </c>
      <c r="L30" s="11"/>
      <c r="M30" s="14"/>
      <c r="N30" s="10" t="s">
        <v>540</v>
      </c>
    </row>
    <row r="31" spans="1:14" s="75" customFormat="1" ht="15.75" customHeight="1">
      <c r="A31" s="107">
        <v>9</v>
      </c>
      <c r="B31" s="51" t="s">
        <v>368</v>
      </c>
      <c r="C31" s="7">
        <v>1170</v>
      </c>
      <c r="D31" s="93">
        <f>+C31</f>
        <v>1170</v>
      </c>
      <c r="E31" s="9" t="s">
        <v>13</v>
      </c>
      <c r="F31" s="11" t="s">
        <v>55</v>
      </c>
      <c r="G31" s="182"/>
      <c r="H31" s="53"/>
      <c r="I31" s="237" t="str">
        <f>+F31</f>
        <v>นายสมนึก จันทธัมโม</v>
      </c>
      <c r="J31" s="238"/>
      <c r="K31" s="239"/>
      <c r="L31" s="228" t="s">
        <v>15</v>
      </c>
      <c r="M31" s="229"/>
      <c r="N31" s="10" t="s">
        <v>369</v>
      </c>
    </row>
    <row r="32" spans="1:14" s="75" customFormat="1" ht="15.75" customHeight="1">
      <c r="A32" s="107"/>
      <c r="B32" s="6"/>
      <c r="C32" s="7"/>
      <c r="D32" s="9"/>
      <c r="E32" s="9"/>
      <c r="F32" s="103" t="s">
        <v>21</v>
      </c>
      <c r="G32" s="13">
        <f>+J32</f>
        <v>1170</v>
      </c>
      <c r="H32" s="164"/>
      <c r="I32" s="11" t="s">
        <v>21</v>
      </c>
      <c r="J32" s="13">
        <f>+D31</f>
        <v>1170</v>
      </c>
      <c r="K32" s="12" t="s">
        <v>17</v>
      </c>
      <c r="L32" s="11"/>
      <c r="M32" s="12"/>
      <c r="N32" s="10" t="s">
        <v>541</v>
      </c>
    </row>
    <row r="33" spans="1:14" s="75" customFormat="1" ht="15.75" customHeight="1">
      <c r="A33" s="107">
        <v>10</v>
      </c>
      <c r="B33" s="51" t="s">
        <v>370</v>
      </c>
      <c r="C33" s="7">
        <v>518.4</v>
      </c>
      <c r="D33" s="93">
        <f>+C33</f>
        <v>518.4</v>
      </c>
      <c r="E33" s="9" t="s">
        <v>13</v>
      </c>
      <c r="F33" s="103" t="s">
        <v>263</v>
      </c>
      <c r="G33" s="165"/>
      <c r="H33" s="164"/>
      <c r="I33" s="237" t="str">
        <f>+F33</f>
        <v>สอ.กันตวัฒน์  บุญบวก</v>
      </c>
      <c r="J33" s="238"/>
      <c r="K33" s="239"/>
      <c r="L33" s="228" t="s">
        <v>15</v>
      </c>
      <c r="M33" s="229"/>
      <c r="N33" s="10" t="s">
        <v>563</v>
      </c>
    </row>
    <row r="34" spans="1:14" s="75" customFormat="1" ht="15.75" customHeight="1">
      <c r="A34" s="107"/>
      <c r="B34" s="6"/>
      <c r="C34" s="7"/>
      <c r="D34" s="9"/>
      <c r="E34" s="9"/>
      <c r="F34" s="103" t="s">
        <v>21</v>
      </c>
      <c r="G34" s="13">
        <f>+J34</f>
        <v>518.4</v>
      </c>
      <c r="H34" s="164"/>
      <c r="I34" s="11" t="s">
        <v>21</v>
      </c>
      <c r="J34" s="13">
        <f>+D33</f>
        <v>518.4</v>
      </c>
      <c r="K34" s="12" t="s">
        <v>17</v>
      </c>
      <c r="L34" s="11"/>
      <c r="M34" s="12"/>
      <c r="N34" s="10" t="s">
        <v>541</v>
      </c>
    </row>
    <row r="35" spans="1:14" s="75" customFormat="1" ht="15.75" customHeight="1">
      <c r="A35" s="107">
        <v>11</v>
      </c>
      <c r="B35" s="51" t="s">
        <v>371</v>
      </c>
      <c r="C35" s="39">
        <v>20610</v>
      </c>
      <c r="D35" s="7">
        <f>+C35</f>
        <v>20610</v>
      </c>
      <c r="E35" s="9" t="s">
        <v>13</v>
      </c>
      <c r="F35" s="103" t="s">
        <v>37</v>
      </c>
      <c r="G35" s="178"/>
      <c r="H35" s="164"/>
      <c r="I35" s="232" t="str">
        <f>+F35</f>
        <v>หจก.อาร์แอนด์พี คอมพ์ซิสเต็ม</v>
      </c>
      <c r="J35" s="233"/>
      <c r="K35" s="229"/>
      <c r="L35" s="228" t="s">
        <v>15</v>
      </c>
      <c r="M35" s="229"/>
      <c r="N35" s="10" t="s">
        <v>542</v>
      </c>
    </row>
    <row r="36" spans="1:14" s="75" customFormat="1" ht="15.75" customHeight="1">
      <c r="A36" s="107"/>
      <c r="B36" s="10"/>
      <c r="C36" s="7"/>
      <c r="D36" s="47"/>
      <c r="E36" s="9"/>
      <c r="F36" s="103" t="s">
        <v>21</v>
      </c>
      <c r="G36" s="13">
        <f>+J36</f>
        <v>20610</v>
      </c>
      <c r="H36" s="164" t="s">
        <v>17</v>
      </c>
      <c r="I36" s="11" t="s">
        <v>21</v>
      </c>
      <c r="J36" s="13">
        <f>+D35</f>
        <v>20610</v>
      </c>
      <c r="K36" s="12" t="s">
        <v>17</v>
      </c>
      <c r="L36" s="48"/>
      <c r="M36" s="49"/>
      <c r="N36" s="10" t="s">
        <v>543</v>
      </c>
    </row>
    <row r="37" spans="1:14" s="75" customFormat="1" ht="15.75" customHeight="1">
      <c r="A37" s="107">
        <v>12</v>
      </c>
      <c r="B37" s="16" t="s">
        <v>372</v>
      </c>
      <c r="C37" s="7">
        <v>6060</v>
      </c>
      <c r="D37" s="7">
        <f>+C37</f>
        <v>6060</v>
      </c>
      <c r="E37" s="9" t="s">
        <v>13</v>
      </c>
      <c r="F37" s="103" t="s">
        <v>37</v>
      </c>
      <c r="G37" s="165"/>
      <c r="H37" s="164"/>
      <c r="I37" s="232" t="str">
        <f>+F37</f>
        <v>หจก.อาร์แอนด์พี คอมพ์ซิสเต็ม</v>
      </c>
      <c r="J37" s="233"/>
      <c r="K37" s="229"/>
      <c r="L37" s="228" t="s">
        <v>15</v>
      </c>
      <c r="M37" s="229"/>
      <c r="N37" s="10" t="s">
        <v>373</v>
      </c>
    </row>
    <row r="38" spans="1:14" s="75" customFormat="1" ht="15.75" customHeight="1">
      <c r="A38" s="107"/>
      <c r="B38" s="10"/>
      <c r="C38" s="7"/>
      <c r="D38" s="7"/>
      <c r="E38" s="9"/>
      <c r="F38" s="103" t="s">
        <v>21</v>
      </c>
      <c r="G38" s="13">
        <f>+J38</f>
        <v>6060</v>
      </c>
      <c r="H38" s="164" t="s">
        <v>17</v>
      </c>
      <c r="I38" s="11" t="s">
        <v>21</v>
      </c>
      <c r="J38" s="13">
        <f>+D37</f>
        <v>6060</v>
      </c>
      <c r="K38" s="12" t="s">
        <v>17</v>
      </c>
      <c r="L38" s="11"/>
      <c r="M38" s="12"/>
      <c r="N38" s="10" t="s">
        <v>543</v>
      </c>
    </row>
    <row r="39" spans="1:14" s="75" customFormat="1" ht="15.75" customHeight="1">
      <c r="A39" s="107">
        <v>13</v>
      </c>
      <c r="B39" s="6" t="s">
        <v>374</v>
      </c>
      <c r="C39" s="7">
        <v>8210</v>
      </c>
      <c r="D39" s="93">
        <f>+C39</f>
        <v>8210</v>
      </c>
      <c r="E39" s="9" t="s">
        <v>13</v>
      </c>
      <c r="F39" s="103" t="s">
        <v>56</v>
      </c>
      <c r="G39" s="165"/>
      <c r="H39" s="164"/>
      <c r="I39" s="232" t="str">
        <f>+F39</f>
        <v>นายทวีศักดิ์ สมัยกุล</v>
      </c>
      <c r="J39" s="233"/>
      <c r="K39" s="229"/>
      <c r="L39" s="228" t="s">
        <v>15</v>
      </c>
      <c r="M39" s="229"/>
      <c r="N39" s="6" t="s">
        <v>375</v>
      </c>
    </row>
    <row r="40" spans="1:14" s="75" customFormat="1" ht="15.75" customHeight="1">
      <c r="A40" s="109"/>
      <c r="B40" s="40"/>
      <c r="C40" s="41"/>
      <c r="D40" s="42"/>
      <c r="E40" s="42"/>
      <c r="F40" s="43" t="s">
        <v>21</v>
      </c>
      <c r="G40" s="222">
        <f>+J40</f>
        <v>8210</v>
      </c>
      <c r="H40" s="182" t="s">
        <v>17</v>
      </c>
      <c r="I40" s="43" t="s">
        <v>16</v>
      </c>
      <c r="J40" s="44">
        <f>+D39</f>
        <v>8210</v>
      </c>
      <c r="K40" s="45" t="s">
        <v>17</v>
      </c>
      <c r="L40" s="43"/>
      <c r="M40" s="100"/>
      <c r="N40" s="40" t="s">
        <v>543</v>
      </c>
    </row>
    <row r="41" spans="1:14" s="75" customFormat="1" ht="15.75" customHeight="1">
      <c r="A41" s="110">
        <v>14</v>
      </c>
      <c r="B41" s="51" t="s">
        <v>376</v>
      </c>
      <c r="C41" s="7">
        <v>260</v>
      </c>
      <c r="D41" s="94">
        <f>+C41</f>
        <v>260</v>
      </c>
      <c r="E41" s="9" t="s">
        <v>13</v>
      </c>
      <c r="F41" s="11" t="s">
        <v>55</v>
      </c>
      <c r="G41" s="182"/>
      <c r="H41" s="12"/>
      <c r="I41" s="232" t="str">
        <f>+F41</f>
        <v>นายสมนึก จันทธัมโม</v>
      </c>
      <c r="J41" s="233"/>
      <c r="K41" s="229"/>
      <c r="L41" s="228" t="s">
        <v>15</v>
      </c>
      <c r="M41" s="229"/>
      <c r="N41" s="10" t="s">
        <v>377</v>
      </c>
    </row>
    <row r="42" spans="1:14" s="75" customFormat="1" ht="15.75" customHeight="1">
      <c r="A42" s="107"/>
      <c r="B42" s="10"/>
      <c r="C42" s="7"/>
      <c r="D42" s="9"/>
      <c r="E42" s="9"/>
      <c r="F42" s="103" t="s">
        <v>21</v>
      </c>
      <c r="G42" s="24">
        <f>+J42</f>
        <v>260</v>
      </c>
      <c r="H42" s="164" t="s">
        <v>17</v>
      </c>
      <c r="I42" s="11" t="s">
        <v>16</v>
      </c>
      <c r="J42" s="24">
        <f>+D41</f>
        <v>260</v>
      </c>
      <c r="K42" s="12" t="s">
        <v>17</v>
      </c>
      <c r="L42" s="11"/>
      <c r="M42" s="12"/>
      <c r="N42" s="10" t="s">
        <v>543</v>
      </c>
    </row>
    <row r="43" spans="1:14" s="75" customFormat="1" ht="15.75" customHeight="1">
      <c r="A43" s="107">
        <v>15</v>
      </c>
      <c r="B43" s="51" t="s">
        <v>378</v>
      </c>
      <c r="C43" s="7">
        <v>150</v>
      </c>
      <c r="D43" s="93">
        <f>+C43</f>
        <v>150</v>
      </c>
      <c r="E43" s="9" t="s">
        <v>13</v>
      </c>
      <c r="F43" s="228" t="s">
        <v>55</v>
      </c>
      <c r="G43" s="233"/>
      <c r="H43" s="53"/>
      <c r="I43" s="237" t="str">
        <f>+F43</f>
        <v>นายสมนึก จันทธัมโม</v>
      </c>
      <c r="J43" s="238"/>
      <c r="K43" s="239"/>
      <c r="L43" s="228" t="s">
        <v>15</v>
      </c>
      <c r="M43" s="229"/>
      <c r="N43" s="6" t="s">
        <v>379</v>
      </c>
    </row>
    <row r="44" spans="1:14" s="75" customFormat="1" ht="15.75" customHeight="1">
      <c r="A44" s="107"/>
      <c r="B44" s="10"/>
      <c r="C44" s="7"/>
      <c r="D44" s="9"/>
      <c r="E44" s="9"/>
      <c r="F44" s="11" t="s">
        <v>21</v>
      </c>
      <c r="G44" s="223">
        <f>+J44</f>
        <v>150</v>
      </c>
      <c r="H44" s="53" t="s">
        <v>17</v>
      </c>
      <c r="I44" s="11" t="s">
        <v>16</v>
      </c>
      <c r="J44" s="13">
        <f>+D43</f>
        <v>150</v>
      </c>
      <c r="K44" s="12" t="s">
        <v>17</v>
      </c>
      <c r="L44" s="11"/>
      <c r="M44" s="14"/>
      <c r="N44" s="10" t="s">
        <v>543</v>
      </c>
    </row>
    <row r="45" spans="1:14" s="75" customFormat="1" ht="15.75" customHeight="1">
      <c r="A45" s="107">
        <v>16</v>
      </c>
      <c r="B45" s="16" t="s">
        <v>380</v>
      </c>
      <c r="C45" s="7">
        <v>1064</v>
      </c>
      <c r="D45" s="94">
        <f>+C45</f>
        <v>1064</v>
      </c>
      <c r="E45" s="9" t="s">
        <v>13</v>
      </c>
      <c r="F45" s="62" t="s">
        <v>30</v>
      </c>
      <c r="G45" s="180"/>
      <c r="H45" s="105"/>
      <c r="I45" s="237" t="str">
        <f>+F45</f>
        <v>นางสาวสุภาพ  เพียซุย</v>
      </c>
      <c r="J45" s="238"/>
      <c r="K45" s="239"/>
      <c r="L45" s="228" t="s">
        <v>15</v>
      </c>
      <c r="M45" s="229"/>
      <c r="N45" s="10" t="s">
        <v>381</v>
      </c>
    </row>
    <row r="46" spans="1:14" s="75" customFormat="1" ht="15.75" customHeight="1">
      <c r="A46" s="109"/>
      <c r="B46" s="16"/>
      <c r="C46" s="7"/>
      <c r="D46" s="9"/>
      <c r="E46" s="9"/>
      <c r="F46" s="103" t="s">
        <v>21</v>
      </c>
      <c r="G46" s="164"/>
      <c r="H46" s="164" t="s">
        <v>17</v>
      </c>
      <c r="I46" s="11" t="s">
        <v>21</v>
      </c>
      <c r="J46" s="13">
        <f>+D45</f>
        <v>1064</v>
      </c>
      <c r="K46" s="12" t="s">
        <v>17</v>
      </c>
      <c r="L46" s="11"/>
      <c r="M46" s="12"/>
      <c r="N46" s="10" t="s">
        <v>543</v>
      </c>
    </row>
    <row r="47" spans="1:14" s="75" customFormat="1" ht="15.75" customHeight="1">
      <c r="A47" s="107">
        <v>17</v>
      </c>
      <c r="B47" s="51" t="s">
        <v>382</v>
      </c>
      <c r="C47" s="7">
        <v>5640</v>
      </c>
      <c r="D47" s="94">
        <f>+C47</f>
        <v>5640</v>
      </c>
      <c r="E47" s="9" t="s">
        <v>13</v>
      </c>
      <c r="F47" s="11" t="s">
        <v>55</v>
      </c>
      <c r="G47" s="53"/>
      <c r="H47" s="53"/>
      <c r="I47" s="237" t="str">
        <f>+F47</f>
        <v>นายสมนึก จันทธัมโม</v>
      </c>
      <c r="J47" s="238"/>
      <c r="K47" s="239"/>
      <c r="L47" s="228" t="s">
        <v>15</v>
      </c>
      <c r="M47" s="229"/>
      <c r="N47" s="10" t="s">
        <v>383</v>
      </c>
    </row>
    <row r="48" spans="1:14" s="75" customFormat="1" ht="15.75" customHeight="1">
      <c r="A48" s="107"/>
      <c r="B48" s="6"/>
      <c r="C48" s="7"/>
      <c r="D48" s="9"/>
      <c r="E48" s="9"/>
      <c r="F48" s="11" t="s">
        <v>21</v>
      </c>
      <c r="G48" s="31">
        <f>+J48</f>
        <v>5640</v>
      </c>
      <c r="H48" s="53" t="s">
        <v>17</v>
      </c>
      <c r="I48" s="11" t="s">
        <v>16</v>
      </c>
      <c r="J48" s="31">
        <f>+D47</f>
        <v>5640</v>
      </c>
      <c r="K48" s="12" t="s">
        <v>17</v>
      </c>
      <c r="L48" s="11"/>
      <c r="M48" s="12"/>
      <c r="N48" s="10" t="s">
        <v>544</v>
      </c>
    </row>
    <row r="49" spans="1:14" s="75" customFormat="1" ht="15.75" customHeight="1">
      <c r="A49" s="107">
        <v>18</v>
      </c>
      <c r="B49" s="51" t="s">
        <v>384</v>
      </c>
      <c r="C49" s="7">
        <v>15215</v>
      </c>
      <c r="D49" s="94">
        <f>+C49</f>
        <v>15215</v>
      </c>
      <c r="E49" s="9" t="s">
        <v>13</v>
      </c>
      <c r="F49" s="11" t="s">
        <v>55</v>
      </c>
      <c r="G49" s="172"/>
      <c r="H49" s="53"/>
      <c r="I49" s="237" t="str">
        <f>+F49</f>
        <v>นายสมนึก จันทธัมโม</v>
      </c>
      <c r="J49" s="238"/>
      <c r="K49" s="239"/>
      <c r="L49" s="228" t="s">
        <v>15</v>
      </c>
      <c r="M49" s="229"/>
      <c r="N49" s="10" t="s">
        <v>385</v>
      </c>
    </row>
    <row r="50" spans="1:14" s="75" customFormat="1" ht="15.75" customHeight="1">
      <c r="A50" s="107"/>
      <c r="B50" s="95"/>
      <c r="C50" s="7"/>
      <c r="D50" s="9"/>
      <c r="E50" s="9"/>
      <c r="F50" s="11" t="s">
        <v>21</v>
      </c>
      <c r="G50" s="31">
        <f>+J50</f>
        <v>15215</v>
      </c>
      <c r="H50" s="53" t="s">
        <v>17</v>
      </c>
      <c r="I50" s="11" t="s">
        <v>16</v>
      </c>
      <c r="J50" s="13">
        <f>+D49</f>
        <v>15215</v>
      </c>
      <c r="K50" s="12" t="s">
        <v>17</v>
      </c>
      <c r="L50" s="11"/>
      <c r="M50" s="12"/>
      <c r="N50" s="10" t="s">
        <v>545</v>
      </c>
    </row>
    <row r="51" spans="1:14" s="75" customFormat="1" ht="15.75" customHeight="1">
      <c r="A51" s="107">
        <v>19</v>
      </c>
      <c r="B51" s="51" t="s">
        <v>386</v>
      </c>
      <c r="C51" s="7">
        <v>27240</v>
      </c>
      <c r="D51" s="7">
        <f>+C51</f>
        <v>27240</v>
      </c>
      <c r="E51" s="9" t="s">
        <v>13</v>
      </c>
      <c r="F51" s="11" t="s">
        <v>55</v>
      </c>
      <c r="G51" s="172"/>
      <c r="H51" s="53"/>
      <c r="I51" s="18" t="str">
        <f>+F51</f>
        <v>นายสมนึก จันทธัมโม</v>
      </c>
      <c r="J51" s="25"/>
      <c r="K51" s="26"/>
      <c r="L51" s="228" t="s">
        <v>15</v>
      </c>
      <c r="M51" s="229"/>
      <c r="N51" s="10" t="s">
        <v>387</v>
      </c>
    </row>
    <row r="52" spans="1:14" s="75" customFormat="1" ht="15.75" customHeight="1">
      <c r="A52" s="107"/>
      <c r="B52" s="6"/>
      <c r="C52" s="7"/>
      <c r="D52" s="7"/>
      <c r="E52" s="9"/>
      <c r="F52" s="103" t="s">
        <v>21</v>
      </c>
      <c r="G52" s="31">
        <f>+J52</f>
        <v>27240</v>
      </c>
      <c r="H52" s="164" t="s">
        <v>17</v>
      </c>
      <c r="I52" s="11" t="s">
        <v>21</v>
      </c>
      <c r="J52" s="13">
        <f>+D51</f>
        <v>27240</v>
      </c>
      <c r="K52" s="12" t="s">
        <v>17</v>
      </c>
      <c r="L52" s="11"/>
      <c r="M52" s="12"/>
      <c r="N52" s="10" t="s">
        <v>545</v>
      </c>
    </row>
    <row r="53" spans="1:14" s="75" customFormat="1" ht="15.75" customHeight="1">
      <c r="A53" s="107">
        <v>20</v>
      </c>
      <c r="B53" s="51" t="s">
        <v>388</v>
      </c>
      <c r="C53" s="7">
        <v>7470</v>
      </c>
      <c r="D53" s="7">
        <f>+C53</f>
        <v>7470</v>
      </c>
      <c r="E53" s="9" t="s">
        <v>13</v>
      </c>
      <c r="F53" s="62" t="s">
        <v>30</v>
      </c>
      <c r="G53" s="180"/>
      <c r="H53" s="105"/>
      <c r="I53" s="18" t="str">
        <f>+F53</f>
        <v>นางสาวสุภาพ  เพียซุย</v>
      </c>
      <c r="J53" s="25"/>
      <c r="K53" s="26"/>
      <c r="L53" s="11" t="s">
        <v>15</v>
      </c>
      <c r="M53" s="12"/>
      <c r="N53" s="10" t="s">
        <v>546</v>
      </c>
    </row>
    <row r="54" spans="1:14" s="75" customFormat="1" ht="15.75" customHeight="1">
      <c r="A54" s="107"/>
      <c r="B54" s="6"/>
      <c r="C54" s="7"/>
      <c r="D54" s="7"/>
      <c r="E54" s="9"/>
      <c r="F54" s="103" t="s">
        <v>21</v>
      </c>
      <c r="G54" s="31">
        <f>+J54</f>
        <v>7470</v>
      </c>
      <c r="H54" s="164" t="s">
        <v>17</v>
      </c>
      <c r="I54" s="11" t="s">
        <v>21</v>
      </c>
      <c r="J54" s="13">
        <f>+D53</f>
        <v>7470</v>
      </c>
      <c r="K54" s="12" t="s">
        <v>17</v>
      </c>
      <c r="L54" s="11"/>
      <c r="M54" s="12"/>
      <c r="N54" s="10" t="s">
        <v>545</v>
      </c>
    </row>
    <row r="55" spans="1:14" s="75" customFormat="1" ht="15.75" customHeight="1">
      <c r="A55" s="107">
        <v>21</v>
      </c>
      <c r="B55" s="51" t="s">
        <v>71</v>
      </c>
      <c r="C55" s="7">
        <v>19420</v>
      </c>
      <c r="D55" s="7">
        <f>+C55</f>
        <v>19420</v>
      </c>
      <c r="E55" s="9" t="s">
        <v>13</v>
      </c>
      <c r="F55" s="103" t="s">
        <v>37</v>
      </c>
      <c r="G55" s="178"/>
      <c r="H55" s="164"/>
      <c r="I55" s="18" t="str">
        <f>+F55</f>
        <v>หจก.อาร์แอนด์พี คอมพ์ซิสเต็ม</v>
      </c>
      <c r="J55" s="25"/>
      <c r="K55" s="26"/>
      <c r="L55" s="228" t="s">
        <v>15</v>
      </c>
      <c r="M55" s="229"/>
      <c r="N55" s="10" t="s">
        <v>389</v>
      </c>
    </row>
    <row r="56" spans="1:14" s="75" customFormat="1" ht="15.75" customHeight="1">
      <c r="A56" s="107"/>
      <c r="B56" s="6"/>
      <c r="C56" s="7"/>
      <c r="D56" s="7"/>
      <c r="E56" s="9"/>
      <c r="F56" s="103" t="s">
        <v>21</v>
      </c>
      <c r="G56" s="31">
        <f>+J56</f>
        <v>19420</v>
      </c>
      <c r="H56" s="164" t="s">
        <v>17</v>
      </c>
      <c r="I56" s="11" t="s">
        <v>21</v>
      </c>
      <c r="J56" s="13">
        <f>+D55</f>
        <v>19420</v>
      </c>
      <c r="K56" s="12" t="s">
        <v>17</v>
      </c>
      <c r="L56" s="11"/>
      <c r="M56" s="12"/>
      <c r="N56" s="10" t="s">
        <v>547</v>
      </c>
    </row>
    <row r="57" spans="1:14" s="75" customFormat="1" ht="15.75" customHeight="1">
      <c r="A57" s="107">
        <v>22</v>
      </c>
      <c r="B57" s="51" t="s">
        <v>390</v>
      </c>
      <c r="C57" s="7">
        <v>38000</v>
      </c>
      <c r="D57" s="7">
        <f>+C57</f>
        <v>38000</v>
      </c>
      <c r="E57" s="9" t="s">
        <v>13</v>
      </c>
      <c r="F57" s="103" t="s">
        <v>391</v>
      </c>
      <c r="G57" s="165"/>
      <c r="H57" s="164"/>
      <c r="I57" s="18" t="str">
        <f>+F57</f>
        <v>ห้างหุ้นส่วนจำกัด ก.สุรัตน์</v>
      </c>
      <c r="J57" s="25"/>
      <c r="K57" s="26"/>
      <c r="L57" s="228" t="s">
        <v>15</v>
      </c>
      <c r="M57" s="229"/>
      <c r="N57" s="10" t="s">
        <v>548</v>
      </c>
    </row>
    <row r="58" spans="1:14" s="75" customFormat="1" ht="15.75" customHeight="1">
      <c r="A58" s="107"/>
      <c r="B58" s="6"/>
      <c r="C58" s="7"/>
      <c r="D58" s="7"/>
      <c r="E58" s="9"/>
      <c r="F58" s="103" t="s">
        <v>21</v>
      </c>
      <c r="G58" s="31">
        <f>+J58</f>
        <v>38000</v>
      </c>
      <c r="H58" s="164" t="s">
        <v>17</v>
      </c>
      <c r="I58" s="11" t="s">
        <v>21</v>
      </c>
      <c r="J58" s="13">
        <f>+D57</f>
        <v>38000</v>
      </c>
      <c r="K58" s="12" t="s">
        <v>17</v>
      </c>
      <c r="L58" s="11"/>
      <c r="M58" s="12"/>
      <c r="N58" s="10" t="s">
        <v>549</v>
      </c>
    </row>
    <row r="59" spans="1:14" s="75" customFormat="1" ht="15.75">
      <c r="A59" s="107">
        <v>23</v>
      </c>
      <c r="B59" s="51" t="s">
        <v>392</v>
      </c>
      <c r="C59" s="7">
        <v>300</v>
      </c>
      <c r="D59" s="7">
        <f>+C59</f>
        <v>300</v>
      </c>
      <c r="E59" s="9" t="s">
        <v>13</v>
      </c>
      <c r="F59" s="103" t="s">
        <v>393</v>
      </c>
      <c r="G59" s="178"/>
      <c r="H59" s="164"/>
      <c r="I59" s="18" t="str">
        <f>+F59</f>
        <v>นายวินัย บูรมิ</v>
      </c>
      <c r="J59" s="25"/>
      <c r="K59" s="26"/>
      <c r="L59" s="228" t="s">
        <v>15</v>
      </c>
      <c r="M59" s="229"/>
      <c r="N59" s="10" t="s">
        <v>550</v>
      </c>
    </row>
    <row r="60" spans="1:14" s="75" customFormat="1" ht="15.75" customHeight="1">
      <c r="A60" s="107"/>
      <c r="B60" s="6"/>
      <c r="C60" s="7"/>
      <c r="D60" s="7"/>
      <c r="E60" s="9"/>
      <c r="F60" s="103" t="s">
        <v>21</v>
      </c>
      <c r="G60" s="31">
        <f>+J60</f>
        <v>300</v>
      </c>
      <c r="H60" s="164" t="s">
        <v>17</v>
      </c>
      <c r="I60" s="11" t="s">
        <v>21</v>
      </c>
      <c r="J60" s="13">
        <f>+D59</f>
        <v>300</v>
      </c>
      <c r="K60" s="12" t="s">
        <v>17</v>
      </c>
      <c r="L60" s="11"/>
      <c r="M60" s="12"/>
      <c r="N60" s="10" t="s">
        <v>549</v>
      </c>
    </row>
    <row r="61" spans="1:14" s="75" customFormat="1" ht="15.75" customHeight="1">
      <c r="A61" s="107">
        <v>24</v>
      </c>
      <c r="B61" s="6" t="s">
        <v>394</v>
      </c>
      <c r="C61" s="7">
        <v>500</v>
      </c>
      <c r="D61" s="7">
        <f>+C61</f>
        <v>500</v>
      </c>
      <c r="E61" s="9" t="s">
        <v>13</v>
      </c>
      <c r="F61" s="103" t="s">
        <v>56</v>
      </c>
      <c r="G61" s="165"/>
      <c r="H61" s="164"/>
      <c r="I61" s="96" t="str">
        <f>+F61</f>
        <v>นายทวีศักดิ์ สมัยกุล</v>
      </c>
      <c r="J61" s="25"/>
      <c r="K61" s="26"/>
      <c r="L61" s="228" t="s">
        <v>15</v>
      </c>
      <c r="M61" s="229"/>
      <c r="N61" s="10" t="s">
        <v>395</v>
      </c>
    </row>
    <row r="62" spans="1:14" s="75" customFormat="1" ht="15.75" customHeight="1">
      <c r="A62" s="107"/>
      <c r="B62" s="6"/>
      <c r="C62" s="7"/>
      <c r="D62" s="7"/>
      <c r="E62" s="9"/>
      <c r="F62" s="103" t="s">
        <v>21</v>
      </c>
      <c r="G62" s="31">
        <f>+J62</f>
        <v>500</v>
      </c>
      <c r="H62" s="164" t="s">
        <v>17</v>
      </c>
      <c r="I62" s="11" t="s">
        <v>21</v>
      </c>
      <c r="J62" s="13">
        <f>+D61</f>
        <v>500</v>
      </c>
      <c r="K62" s="12" t="s">
        <v>17</v>
      </c>
      <c r="L62" s="11"/>
      <c r="M62" s="12"/>
      <c r="N62" s="10" t="s">
        <v>549</v>
      </c>
    </row>
    <row r="63" spans="1:14" s="75" customFormat="1" ht="15.75" customHeight="1">
      <c r="A63" s="107">
        <v>25</v>
      </c>
      <c r="B63" s="6" t="s">
        <v>396</v>
      </c>
      <c r="C63" s="7">
        <v>2000</v>
      </c>
      <c r="D63" s="7">
        <f>+C63</f>
        <v>2000</v>
      </c>
      <c r="E63" s="9" t="s">
        <v>13</v>
      </c>
      <c r="F63" s="103" t="s">
        <v>47</v>
      </c>
      <c r="G63" s="164"/>
      <c r="H63" s="164"/>
      <c r="I63" s="18" t="str">
        <f>+F63</f>
        <v>นายไพรัตน์  อำภาภิรมย์</v>
      </c>
      <c r="J63" s="25"/>
      <c r="K63" s="26"/>
      <c r="L63" s="228" t="s">
        <v>15</v>
      </c>
      <c r="M63" s="229"/>
      <c r="N63" s="10" t="s">
        <v>551</v>
      </c>
    </row>
    <row r="64" spans="1:14" s="75" customFormat="1" ht="15.75">
      <c r="A64" s="107"/>
      <c r="B64" s="6"/>
      <c r="C64" s="7"/>
      <c r="D64" s="7"/>
      <c r="E64" s="9"/>
      <c r="F64" s="103" t="s">
        <v>21</v>
      </c>
      <c r="G64" s="31">
        <f>+J64</f>
        <v>2000</v>
      </c>
      <c r="H64" s="164" t="s">
        <v>17</v>
      </c>
      <c r="I64" s="11" t="s">
        <v>21</v>
      </c>
      <c r="J64" s="13">
        <f>+D63</f>
        <v>2000</v>
      </c>
      <c r="K64" s="12" t="s">
        <v>17</v>
      </c>
      <c r="L64" s="11"/>
      <c r="M64" s="12"/>
      <c r="N64" s="10" t="s">
        <v>549</v>
      </c>
    </row>
    <row r="65" spans="1:14" s="75" customFormat="1" ht="15.75">
      <c r="A65" s="107">
        <v>26</v>
      </c>
      <c r="B65" s="6" t="s">
        <v>397</v>
      </c>
      <c r="C65" s="7">
        <v>2120</v>
      </c>
      <c r="D65" s="7">
        <f>+C65</f>
        <v>2120</v>
      </c>
      <c r="E65" s="9" t="s">
        <v>13</v>
      </c>
      <c r="F65" s="103" t="s">
        <v>47</v>
      </c>
      <c r="G65" s="164"/>
      <c r="H65" s="164"/>
      <c r="I65" s="18" t="str">
        <f>+F65</f>
        <v>นายไพรัตน์  อำภาภิรมย์</v>
      </c>
      <c r="J65" s="25"/>
      <c r="K65" s="26"/>
      <c r="L65" s="228" t="s">
        <v>15</v>
      </c>
      <c r="M65" s="229"/>
      <c r="N65" s="10" t="s">
        <v>552</v>
      </c>
    </row>
    <row r="66" spans="1:14" s="75" customFormat="1" ht="15.75">
      <c r="A66" s="107"/>
      <c r="B66" s="6"/>
      <c r="C66" s="7"/>
      <c r="D66" s="7"/>
      <c r="E66" s="9"/>
      <c r="F66" s="103" t="s">
        <v>21</v>
      </c>
      <c r="G66" s="31">
        <f>+J66</f>
        <v>2120</v>
      </c>
      <c r="H66" s="164" t="s">
        <v>17</v>
      </c>
      <c r="I66" s="11" t="s">
        <v>21</v>
      </c>
      <c r="J66" s="13">
        <f>+D65</f>
        <v>2120</v>
      </c>
      <c r="K66" s="12" t="s">
        <v>17</v>
      </c>
      <c r="L66" s="11"/>
      <c r="M66" s="12"/>
      <c r="N66" s="10" t="s">
        <v>549</v>
      </c>
    </row>
    <row r="67" spans="1:14" s="75" customFormat="1" ht="15.75">
      <c r="A67" s="107">
        <v>27</v>
      </c>
      <c r="B67" s="51" t="s">
        <v>398</v>
      </c>
      <c r="C67" s="7">
        <v>29000</v>
      </c>
      <c r="D67" s="7">
        <f>+C67</f>
        <v>29000</v>
      </c>
      <c r="E67" s="9" t="s">
        <v>13</v>
      </c>
      <c r="F67" s="207" t="s">
        <v>399</v>
      </c>
      <c r="G67" s="212"/>
      <c r="H67" s="210"/>
      <c r="I67" s="96" t="str">
        <f>+F67</f>
        <v>นายประพัฒน์ หลีกชั่ว</v>
      </c>
      <c r="J67" s="25"/>
      <c r="K67" s="26"/>
      <c r="L67" s="228" t="s">
        <v>15</v>
      </c>
      <c r="M67" s="229"/>
      <c r="N67" s="10" t="s">
        <v>553</v>
      </c>
    </row>
    <row r="68" spans="1:14" s="75" customFormat="1" ht="15.75">
      <c r="A68" s="107"/>
      <c r="B68" s="6"/>
      <c r="C68" s="7"/>
      <c r="D68" s="7"/>
      <c r="E68" s="9"/>
      <c r="F68" s="103" t="s">
        <v>21</v>
      </c>
      <c r="G68" s="31">
        <f>+J68</f>
        <v>29000</v>
      </c>
      <c r="H68" s="164" t="s">
        <v>17</v>
      </c>
      <c r="I68" s="11" t="s">
        <v>21</v>
      </c>
      <c r="J68" s="13">
        <f>+D67</f>
        <v>29000</v>
      </c>
      <c r="K68" s="12" t="s">
        <v>17</v>
      </c>
      <c r="L68" s="11"/>
      <c r="M68" s="12"/>
      <c r="N68" s="10" t="s">
        <v>549</v>
      </c>
    </row>
    <row r="69" spans="1:14" s="75" customFormat="1" ht="15.75">
      <c r="A69" s="107">
        <v>28</v>
      </c>
      <c r="B69" s="51" t="s">
        <v>400</v>
      </c>
      <c r="C69" s="7">
        <v>51798.7</v>
      </c>
      <c r="D69" s="7">
        <f>+C69</f>
        <v>51798.7</v>
      </c>
      <c r="E69" s="9" t="s">
        <v>13</v>
      </c>
      <c r="F69" s="103" t="s">
        <v>58</v>
      </c>
      <c r="G69" s="178"/>
      <c r="H69" s="164"/>
      <c r="I69" s="18" t="str">
        <f>+F69</f>
        <v>บริษัท ฮิลเลียร์ เทคโนโลยี (ไทย) จำกัด</v>
      </c>
      <c r="J69" s="25"/>
      <c r="K69" s="26"/>
      <c r="L69" s="228" t="s">
        <v>15</v>
      </c>
      <c r="M69" s="229"/>
      <c r="N69" s="10" t="s">
        <v>401</v>
      </c>
    </row>
    <row r="70" spans="1:14" s="75" customFormat="1" ht="15.75">
      <c r="A70" s="107"/>
      <c r="B70" s="6"/>
      <c r="C70" s="7"/>
      <c r="D70" s="7"/>
      <c r="E70" s="9"/>
      <c r="F70" s="103" t="s">
        <v>21</v>
      </c>
      <c r="G70" s="31">
        <f>+J70</f>
        <v>51798.7</v>
      </c>
      <c r="H70" s="164" t="s">
        <v>17</v>
      </c>
      <c r="I70" s="11" t="s">
        <v>21</v>
      </c>
      <c r="J70" s="13">
        <f>+D69</f>
        <v>51798.7</v>
      </c>
      <c r="K70" s="12" t="s">
        <v>17</v>
      </c>
      <c r="L70" s="11"/>
      <c r="M70" s="12"/>
      <c r="N70" s="10" t="s">
        <v>554</v>
      </c>
    </row>
    <row r="71" spans="1:14" s="75" customFormat="1" ht="15.75">
      <c r="A71" s="107">
        <v>29</v>
      </c>
      <c r="B71" s="16" t="s">
        <v>402</v>
      </c>
      <c r="C71" s="7">
        <v>27000</v>
      </c>
      <c r="D71" s="7">
        <f>+C71</f>
        <v>27000</v>
      </c>
      <c r="E71" s="9" t="s">
        <v>13</v>
      </c>
      <c r="F71" s="103" t="s">
        <v>403</v>
      </c>
      <c r="G71" s="165"/>
      <c r="H71" s="164"/>
      <c r="I71" s="18" t="str">
        <f>+F71</f>
        <v>บริษัท ไนซ์ แอดไวซอรี จำกัด</v>
      </c>
      <c r="J71" s="25"/>
      <c r="K71" s="26"/>
      <c r="L71" s="228" t="s">
        <v>15</v>
      </c>
      <c r="M71" s="229"/>
      <c r="N71" s="10" t="s">
        <v>404</v>
      </c>
    </row>
    <row r="72" spans="1:14" s="75" customFormat="1" ht="15.75">
      <c r="A72" s="111"/>
      <c r="B72" s="112" t="s">
        <v>61</v>
      </c>
      <c r="C72" s="7"/>
      <c r="D72" s="7"/>
      <c r="E72" s="42"/>
      <c r="F72" s="159" t="s">
        <v>21</v>
      </c>
      <c r="G72" s="31">
        <f>+J72</f>
        <v>27000</v>
      </c>
      <c r="H72" s="165" t="s">
        <v>17</v>
      </c>
      <c r="I72" s="43" t="s">
        <v>21</v>
      </c>
      <c r="J72" s="44">
        <f>+D71</f>
        <v>27000</v>
      </c>
      <c r="K72" s="12" t="s">
        <v>17</v>
      </c>
      <c r="L72" s="11"/>
      <c r="M72" s="45"/>
      <c r="N72" s="10" t="s">
        <v>554</v>
      </c>
    </row>
    <row r="73" spans="1:14" s="75" customFormat="1" ht="15.75">
      <c r="A73" s="107">
        <v>30</v>
      </c>
      <c r="B73" s="51" t="s">
        <v>405</v>
      </c>
      <c r="C73" s="7">
        <v>405</v>
      </c>
      <c r="D73" s="7">
        <f>+C73</f>
        <v>405</v>
      </c>
      <c r="E73" s="9" t="s">
        <v>13</v>
      </c>
      <c r="F73" s="62" t="s">
        <v>30</v>
      </c>
      <c r="G73" s="180"/>
      <c r="H73" s="105"/>
      <c r="I73" s="96" t="str">
        <f>+F73</f>
        <v>นางสาวสุภาพ  เพียซุย</v>
      </c>
      <c r="J73" s="25"/>
      <c r="K73" s="26"/>
      <c r="L73" s="228" t="s">
        <v>15</v>
      </c>
      <c r="M73" s="229"/>
      <c r="N73" s="10" t="s">
        <v>406</v>
      </c>
    </row>
    <row r="74" spans="1:14" s="75" customFormat="1" ht="15.75">
      <c r="A74" s="107"/>
      <c r="B74" s="6"/>
      <c r="C74" s="7"/>
      <c r="D74" s="7"/>
      <c r="E74" s="9"/>
      <c r="F74" s="103" t="s">
        <v>21</v>
      </c>
      <c r="G74" s="31">
        <f>+J74</f>
        <v>405</v>
      </c>
      <c r="H74" s="164" t="s">
        <v>17</v>
      </c>
      <c r="I74" s="11" t="s">
        <v>21</v>
      </c>
      <c r="J74" s="13">
        <f>+D73</f>
        <v>405</v>
      </c>
      <c r="K74" s="12" t="s">
        <v>17</v>
      </c>
      <c r="L74" s="11"/>
      <c r="M74" s="12"/>
      <c r="N74" s="10" t="s">
        <v>554</v>
      </c>
    </row>
    <row r="75" spans="1:14" s="75" customFormat="1" ht="15.75">
      <c r="A75" s="107">
        <v>31</v>
      </c>
      <c r="B75" s="51" t="s">
        <v>407</v>
      </c>
      <c r="C75" s="7">
        <v>6265</v>
      </c>
      <c r="D75" s="7">
        <f>+C75</f>
        <v>6265</v>
      </c>
      <c r="E75" s="9" t="s">
        <v>13</v>
      </c>
      <c r="F75" s="62" t="s">
        <v>30</v>
      </c>
      <c r="G75" s="105"/>
      <c r="H75" s="105"/>
      <c r="I75" s="18" t="str">
        <f>+F75</f>
        <v>นางสาวสุภาพ  เพียซุย</v>
      </c>
      <c r="J75" s="25"/>
      <c r="K75" s="26"/>
      <c r="L75" s="228" t="s">
        <v>15</v>
      </c>
      <c r="M75" s="229"/>
      <c r="N75" s="10" t="s">
        <v>408</v>
      </c>
    </row>
    <row r="76" spans="1:14" s="75" customFormat="1" ht="15.75">
      <c r="A76" s="107"/>
      <c r="B76" s="6"/>
      <c r="C76" s="7"/>
      <c r="D76" s="7"/>
      <c r="E76" s="9"/>
      <c r="F76" s="103" t="s">
        <v>21</v>
      </c>
      <c r="G76" s="31">
        <f>+J76</f>
        <v>6265</v>
      </c>
      <c r="H76" s="164" t="s">
        <v>17</v>
      </c>
      <c r="I76" s="11" t="s">
        <v>21</v>
      </c>
      <c r="J76" s="13">
        <f>+D75</f>
        <v>6265</v>
      </c>
      <c r="K76" s="12" t="s">
        <v>17</v>
      </c>
      <c r="L76" s="11"/>
      <c r="M76" s="12"/>
      <c r="N76" s="10" t="s">
        <v>554</v>
      </c>
    </row>
    <row r="77" spans="1:14" s="75" customFormat="1" ht="15.75">
      <c r="A77" s="107">
        <v>32</v>
      </c>
      <c r="B77" s="51" t="s">
        <v>409</v>
      </c>
      <c r="C77" s="7">
        <v>2900</v>
      </c>
      <c r="D77" s="7">
        <f>+C77</f>
        <v>2900</v>
      </c>
      <c r="E77" s="9" t="s">
        <v>13</v>
      </c>
      <c r="F77" s="103" t="s">
        <v>410</v>
      </c>
      <c r="G77" s="165"/>
      <c r="H77" s="164"/>
      <c r="I77" s="18" t="str">
        <f>+F77</f>
        <v>นางสมจิตร กุลธรรม</v>
      </c>
      <c r="J77" s="25"/>
      <c r="K77" s="26"/>
      <c r="L77" s="228" t="s">
        <v>15</v>
      </c>
      <c r="M77" s="229"/>
      <c r="N77" s="10" t="s">
        <v>411</v>
      </c>
    </row>
    <row r="78" spans="1:14" s="75" customFormat="1" ht="15.75">
      <c r="A78" s="107"/>
      <c r="B78" s="6"/>
      <c r="C78" s="7"/>
      <c r="D78" s="7"/>
      <c r="E78" s="9"/>
      <c r="F78" s="103" t="s">
        <v>21</v>
      </c>
      <c r="G78" s="31">
        <f>+J78</f>
        <v>2900</v>
      </c>
      <c r="H78" s="164" t="s">
        <v>17</v>
      </c>
      <c r="I78" s="11" t="s">
        <v>21</v>
      </c>
      <c r="J78" s="13">
        <f>+D77</f>
        <v>2900</v>
      </c>
      <c r="K78" s="12" t="s">
        <v>17</v>
      </c>
      <c r="L78" s="11"/>
      <c r="M78" s="12"/>
      <c r="N78" s="10" t="s">
        <v>554</v>
      </c>
    </row>
    <row r="79" spans="1:14" s="75" customFormat="1" ht="15.75">
      <c r="A79" s="107">
        <v>33</v>
      </c>
      <c r="B79" s="51" t="s">
        <v>412</v>
      </c>
      <c r="C79" s="7">
        <v>2304</v>
      </c>
      <c r="D79" s="7">
        <f>+C79</f>
        <v>2304</v>
      </c>
      <c r="E79" s="9" t="s">
        <v>13</v>
      </c>
      <c r="F79" s="103" t="s">
        <v>263</v>
      </c>
      <c r="G79" s="164"/>
      <c r="H79" s="164"/>
      <c r="I79" s="96" t="str">
        <f>+F79</f>
        <v>สอ.กันตวัฒน์  บุญบวก</v>
      </c>
      <c r="J79" s="25"/>
      <c r="K79" s="26"/>
      <c r="L79" s="228" t="s">
        <v>15</v>
      </c>
      <c r="M79" s="229"/>
      <c r="N79" s="10" t="s">
        <v>556</v>
      </c>
    </row>
    <row r="80" spans="1:14" s="75" customFormat="1" ht="15.75">
      <c r="A80" s="107"/>
      <c r="B80" s="6"/>
      <c r="C80" s="7"/>
      <c r="D80" s="7"/>
      <c r="E80" s="9"/>
      <c r="F80" s="103" t="s">
        <v>21</v>
      </c>
      <c r="G80" s="31">
        <f>+J80</f>
        <v>2304</v>
      </c>
      <c r="H80" s="164" t="s">
        <v>17</v>
      </c>
      <c r="I80" s="11" t="s">
        <v>21</v>
      </c>
      <c r="J80" s="13">
        <f>+D79</f>
        <v>2304</v>
      </c>
      <c r="K80" s="12" t="s">
        <v>17</v>
      </c>
      <c r="L80" s="11"/>
      <c r="M80" s="12"/>
      <c r="N80" s="10" t="s">
        <v>555</v>
      </c>
    </row>
    <row r="81" spans="1:14" s="75" customFormat="1" ht="15.75">
      <c r="A81" s="107">
        <v>34</v>
      </c>
      <c r="B81" s="51" t="s">
        <v>71</v>
      </c>
      <c r="C81" s="7">
        <v>32820</v>
      </c>
      <c r="D81" s="7">
        <f>+C81</f>
        <v>32820</v>
      </c>
      <c r="E81" s="9" t="s">
        <v>13</v>
      </c>
      <c r="F81" s="103" t="s">
        <v>37</v>
      </c>
      <c r="G81" s="164"/>
      <c r="H81" s="164"/>
      <c r="I81" s="18" t="str">
        <f>+F81</f>
        <v>หจก.อาร์แอนด์พี คอมพ์ซิสเต็ม</v>
      </c>
      <c r="J81" s="25"/>
      <c r="K81" s="26"/>
      <c r="L81" s="228" t="s">
        <v>15</v>
      </c>
      <c r="M81" s="229"/>
      <c r="N81" s="10" t="s">
        <v>557</v>
      </c>
    </row>
    <row r="82" spans="1:14" s="75" customFormat="1" ht="15.75">
      <c r="A82" s="107"/>
      <c r="B82" s="6"/>
      <c r="C82" s="7"/>
      <c r="D82" s="7"/>
      <c r="E82" s="9"/>
      <c r="F82" s="103" t="s">
        <v>21</v>
      </c>
      <c r="G82" s="31">
        <f>+J82</f>
        <v>32820</v>
      </c>
      <c r="H82" s="164" t="s">
        <v>17</v>
      </c>
      <c r="I82" s="11" t="s">
        <v>21</v>
      </c>
      <c r="J82" s="13">
        <f>+D81</f>
        <v>32820</v>
      </c>
      <c r="K82" s="12" t="s">
        <v>17</v>
      </c>
      <c r="L82" s="11"/>
      <c r="M82" s="12"/>
      <c r="N82" s="10" t="s">
        <v>558</v>
      </c>
    </row>
    <row r="83" spans="1:14" s="75" customFormat="1" ht="15.75">
      <c r="A83" s="107">
        <v>35</v>
      </c>
      <c r="B83" s="51" t="s">
        <v>413</v>
      </c>
      <c r="C83" s="7">
        <v>12000</v>
      </c>
      <c r="D83" s="7">
        <f>+C83</f>
        <v>12000</v>
      </c>
      <c r="E83" s="9" t="s">
        <v>13</v>
      </c>
      <c r="F83" s="103" t="s">
        <v>414</v>
      </c>
      <c r="G83" s="165"/>
      <c r="H83" s="164"/>
      <c r="I83" s="18" t="str">
        <f>+F83</f>
        <v>ร้านนครนายกถ้วยรางวัล</v>
      </c>
      <c r="J83" s="25"/>
      <c r="K83" s="26"/>
      <c r="L83" s="228" t="s">
        <v>15</v>
      </c>
      <c r="M83" s="229"/>
      <c r="N83" s="10" t="s">
        <v>415</v>
      </c>
    </row>
    <row r="84" spans="1:14" s="75" customFormat="1" ht="15.75">
      <c r="A84" s="107"/>
      <c r="B84" s="6" t="s">
        <v>416</v>
      </c>
      <c r="C84" s="7"/>
      <c r="D84" s="7"/>
      <c r="E84" s="9"/>
      <c r="F84" s="103" t="s">
        <v>21</v>
      </c>
      <c r="G84" s="31">
        <f>+J84</f>
        <v>12000</v>
      </c>
      <c r="H84" s="164" t="s">
        <v>17</v>
      </c>
      <c r="I84" s="11" t="s">
        <v>21</v>
      </c>
      <c r="J84" s="13">
        <f>+D83</f>
        <v>12000</v>
      </c>
      <c r="K84" s="12" t="s">
        <v>17</v>
      </c>
      <c r="L84" s="11"/>
      <c r="M84" s="12"/>
      <c r="N84" s="10" t="s">
        <v>558</v>
      </c>
    </row>
    <row r="85" spans="1:14" s="75" customFormat="1" ht="15.75">
      <c r="A85" s="107"/>
      <c r="B85" s="6"/>
      <c r="C85" s="7"/>
      <c r="D85" s="7"/>
      <c r="E85" s="9"/>
      <c r="F85" s="103"/>
      <c r="G85" s="164"/>
      <c r="H85" s="164"/>
      <c r="I85" s="11"/>
      <c r="J85" s="13"/>
      <c r="K85" s="12"/>
      <c r="L85" s="11"/>
      <c r="M85" s="12"/>
      <c r="N85" s="10"/>
    </row>
    <row r="86" spans="1:14" s="75" customFormat="1" ht="15.75">
      <c r="A86" s="107">
        <v>36</v>
      </c>
      <c r="B86" s="51" t="s">
        <v>417</v>
      </c>
      <c r="C86" s="7">
        <v>11360</v>
      </c>
      <c r="D86" s="7">
        <f>+C86</f>
        <v>11360</v>
      </c>
      <c r="E86" s="9" t="s">
        <v>13</v>
      </c>
      <c r="F86" s="103" t="s">
        <v>263</v>
      </c>
      <c r="G86" s="178"/>
      <c r="H86" s="164"/>
      <c r="I86" s="96" t="str">
        <f>+F86</f>
        <v>สอ.กันตวัฒน์  บุญบวก</v>
      </c>
      <c r="J86" s="25"/>
      <c r="K86" s="26"/>
      <c r="L86" s="228" t="s">
        <v>15</v>
      </c>
      <c r="M86" s="229"/>
      <c r="N86" s="10" t="s">
        <v>418</v>
      </c>
    </row>
    <row r="87" spans="1:14" s="75" customFormat="1" ht="15.75">
      <c r="A87" s="107"/>
      <c r="B87" s="6" t="s">
        <v>419</v>
      </c>
      <c r="C87" s="7"/>
      <c r="D87" s="7"/>
      <c r="E87" s="9"/>
      <c r="F87" s="103" t="s">
        <v>21</v>
      </c>
      <c r="G87" s="31">
        <f>+J87</f>
        <v>11360</v>
      </c>
      <c r="H87" s="164" t="s">
        <v>17</v>
      </c>
      <c r="I87" s="11" t="s">
        <v>21</v>
      </c>
      <c r="J87" s="13">
        <f>+D86</f>
        <v>11360</v>
      </c>
      <c r="K87" s="12" t="s">
        <v>17</v>
      </c>
      <c r="L87" s="11"/>
      <c r="M87" s="12"/>
      <c r="N87" s="10" t="s">
        <v>559</v>
      </c>
    </row>
    <row r="88" spans="1:14" s="75" customFormat="1" ht="15.75">
      <c r="A88" s="107"/>
      <c r="B88" s="6"/>
      <c r="C88" s="7"/>
      <c r="D88" s="7"/>
      <c r="E88" s="9"/>
      <c r="F88" s="103"/>
      <c r="G88" s="164"/>
      <c r="H88" s="164"/>
      <c r="I88" s="11"/>
      <c r="J88" s="13"/>
      <c r="K88" s="12"/>
      <c r="L88" s="11"/>
      <c r="M88" s="12"/>
      <c r="N88" s="10"/>
    </row>
    <row r="89" spans="1:14" s="75" customFormat="1" ht="15.75">
      <c r="A89" s="107">
        <v>37</v>
      </c>
      <c r="B89" s="51" t="s">
        <v>420</v>
      </c>
      <c r="C89" s="7">
        <v>64260</v>
      </c>
      <c r="D89" s="7">
        <f>+C89</f>
        <v>64260</v>
      </c>
      <c r="E89" s="9" t="s">
        <v>13</v>
      </c>
      <c r="F89" s="159" t="s">
        <v>421</v>
      </c>
      <c r="G89" s="178"/>
      <c r="H89" s="164"/>
      <c r="I89" s="18" t="str">
        <f>+F89</f>
        <v>นางสาววิไลพร พันธ์บน</v>
      </c>
      <c r="J89" s="25"/>
      <c r="K89" s="26"/>
      <c r="L89" s="228" t="s">
        <v>15</v>
      </c>
      <c r="M89" s="229"/>
      <c r="N89" s="10" t="s">
        <v>422</v>
      </c>
    </row>
    <row r="90" spans="1:14" s="75" customFormat="1" ht="15.75">
      <c r="A90" s="107"/>
      <c r="B90" s="6"/>
      <c r="C90" s="7"/>
      <c r="D90" s="7"/>
      <c r="E90" s="156"/>
      <c r="F90" s="103" t="s">
        <v>21</v>
      </c>
      <c r="G90" s="31">
        <f>+J90</f>
        <v>64260</v>
      </c>
      <c r="H90" s="164" t="s">
        <v>17</v>
      </c>
      <c r="I90" s="11" t="s">
        <v>21</v>
      </c>
      <c r="J90" s="13">
        <f>+D89</f>
        <v>64260</v>
      </c>
      <c r="K90" s="12" t="s">
        <v>17</v>
      </c>
      <c r="L90" s="11"/>
      <c r="M90" s="12"/>
      <c r="N90" s="10" t="s">
        <v>559</v>
      </c>
    </row>
    <row r="91" spans="1:14" s="75" customFormat="1" ht="15.75">
      <c r="A91" s="113"/>
      <c r="B91" s="120"/>
      <c r="C91" s="114"/>
      <c r="D91" s="114"/>
      <c r="E91" s="115"/>
      <c r="F91" s="162"/>
      <c r="G91" s="211"/>
      <c r="H91" s="168"/>
      <c r="I91" s="117"/>
      <c r="J91" s="118"/>
      <c r="K91" s="119"/>
      <c r="L91" s="117"/>
      <c r="M91" s="119"/>
      <c r="N91" s="116"/>
    </row>
  </sheetData>
  <mergeCells count="69">
    <mergeCell ref="I6:K6"/>
    <mergeCell ref="L6:M6"/>
    <mergeCell ref="A4:N4"/>
    <mergeCell ref="F6:H6"/>
    <mergeCell ref="A1:N1"/>
    <mergeCell ref="A2:N2"/>
    <mergeCell ref="A3:N3"/>
    <mergeCell ref="I5:K5"/>
    <mergeCell ref="L5:M5"/>
    <mergeCell ref="I20:K20"/>
    <mergeCell ref="L20:M20"/>
    <mergeCell ref="I7:K7"/>
    <mergeCell ref="L7:M7"/>
    <mergeCell ref="I9:K9"/>
    <mergeCell ref="L9:M9"/>
    <mergeCell ref="I12:K12"/>
    <mergeCell ref="L12:M12"/>
    <mergeCell ref="I15:K15"/>
    <mergeCell ref="L15:M15"/>
    <mergeCell ref="L89:M89"/>
    <mergeCell ref="L86:M86"/>
    <mergeCell ref="L73:M73"/>
    <mergeCell ref="L75:M75"/>
    <mergeCell ref="L77:M77"/>
    <mergeCell ref="L79:M79"/>
    <mergeCell ref="L81:M81"/>
    <mergeCell ref="L83:M83"/>
    <mergeCell ref="L71:M71"/>
    <mergeCell ref="L31:M31"/>
    <mergeCell ref="I33:K33"/>
    <mergeCell ref="L33:M33"/>
    <mergeCell ref="L45:M45"/>
    <mergeCell ref="I35:K35"/>
    <mergeCell ref="L35:M35"/>
    <mergeCell ref="I37:K37"/>
    <mergeCell ref="L37:M37"/>
    <mergeCell ref="I39:K39"/>
    <mergeCell ref="L39:M39"/>
    <mergeCell ref="I47:K47"/>
    <mergeCell ref="L47:M47"/>
    <mergeCell ref="I31:K31"/>
    <mergeCell ref="I45:K45"/>
    <mergeCell ref="L63:M63"/>
    <mergeCell ref="L65:M65"/>
    <mergeCell ref="L67:M67"/>
    <mergeCell ref="L69:M69"/>
    <mergeCell ref="L61:M61"/>
    <mergeCell ref="I49:K49"/>
    <mergeCell ref="L49:M49"/>
    <mergeCell ref="L51:M51"/>
    <mergeCell ref="L55:M55"/>
    <mergeCell ref="L57:M57"/>
    <mergeCell ref="L59:M59"/>
    <mergeCell ref="F43:G43"/>
    <mergeCell ref="F7:H7"/>
    <mergeCell ref="F8:H8"/>
    <mergeCell ref="I8:K8"/>
    <mergeCell ref="L8:M8"/>
    <mergeCell ref="I41:K41"/>
    <mergeCell ref="L41:M41"/>
    <mergeCell ref="I43:K43"/>
    <mergeCell ref="L43:M43"/>
    <mergeCell ref="I23:K23"/>
    <mergeCell ref="L23:M23"/>
    <mergeCell ref="L26:M26"/>
    <mergeCell ref="I29:K29"/>
    <mergeCell ref="L29:M29"/>
    <mergeCell ref="I18:K18"/>
    <mergeCell ref="L18:M18"/>
  </mergeCells>
  <pageMargins left="0.70866141732283472" right="0.23" top="0.51181102362204722" bottom="0.59055118110236227" header="0.31496062992125984" footer="0.31496062992125984"/>
  <pageSetup paperSize="9" scale="80" orientation="landscape" r:id="rId1"/>
  <rowBreaks count="2" manualBreakCount="2">
    <brk id="36" max="16383" man="1"/>
    <brk id="67" max="1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5F0F-C274-4A16-8D97-3ACA8A2DBE62}">
  <dimension ref="A1:M13"/>
  <sheetViews>
    <sheetView zoomScaleNormal="100" zoomScaleSheetLayoutView="100" workbookViewId="0">
      <selection activeCell="P14" sqref="P14"/>
    </sheetView>
  </sheetViews>
  <sheetFormatPr defaultRowHeight="14.25"/>
  <cols>
    <col min="11" max="11" width="44.125" customWidth="1"/>
  </cols>
  <sheetData>
    <row r="1" spans="1:13" ht="19.5">
      <c r="A1" s="285" t="s">
        <v>426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3" ht="26.25">
      <c r="A2" s="286" t="s">
        <v>427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</row>
    <row r="3" spans="1:13" ht="23.25">
      <c r="A3" s="131"/>
      <c r="B3" s="132"/>
      <c r="C3" s="288"/>
      <c r="D3" s="288"/>
      <c r="E3" s="288"/>
      <c r="F3" s="288"/>
      <c r="G3" s="288"/>
      <c r="H3" s="133"/>
      <c r="I3" s="130"/>
      <c r="J3" s="130"/>
      <c r="K3" s="130"/>
    </row>
    <row r="4" spans="1:13" ht="24">
      <c r="A4" s="131"/>
      <c r="B4" s="134" t="s">
        <v>428</v>
      </c>
      <c r="C4" s="287" t="s">
        <v>429</v>
      </c>
      <c r="D4" s="287"/>
      <c r="E4" s="287"/>
      <c r="F4" s="287"/>
      <c r="G4" s="287"/>
      <c r="H4" s="287"/>
      <c r="I4" s="287"/>
      <c r="J4" s="287"/>
      <c r="K4" s="287"/>
    </row>
    <row r="5" spans="1:13" ht="24">
      <c r="A5" s="131"/>
      <c r="B5" s="134" t="s">
        <v>430</v>
      </c>
      <c r="C5" s="287" t="s">
        <v>431</v>
      </c>
      <c r="D5" s="287"/>
      <c r="E5" s="287"/>
      <c r="F5" s="287"/>
      <c r="G5" s="287"/>
      <c r="H5" s="287"/>
      <c r="I5" s="287"/>
      <c r="J5" s="287"/>
      <c r="K5" s="287"/>
    </row>
    <row r="6" spans="1:13" ht="24">
      <c r="A6" s="131"/>
      <c r="B6" s="134" t="s">
        <v>432</v>
      </c>
      <c r="C6" s="287" t="s">
        <v>433</v>
      </c>
      <c r="D6" s="287"/>
      <c r="E6" s="287"/>
      <c r="F6" s="287"/>
      <c r="G6" s="287"/>
      <c r="H6" s="287"/>
      <c r="I6" s="287"/>
      <c r="J6" s="287"/>
      <c r="K6" s="287"/>
    </row>
    <row r="7" spans="1:13" ht="24">
      <c r="A7" s="131"/>
      <c r="B7" s="134" t="s">
        <v>434</v>
      </c>
      <c r="C7" s="287" t="s">
        <v>435</v>
      </c>
      <c r="D7" s="287"/>
      <c r="E7" s="287"/>
      <c r="F7" s="287"/>
      <c r="G7" s="287"/>
      <c r="H7" s="287"/>
      <c r="I7" s="287"/>
      <c r="J7" s="287"/>
      <c r="K7" s="287"/>
    </row>
    <row r="8" spans="1:13" ht="24">
      <c r="A8" s="131"/>
      <c r="B8" s="134" t="s">
        <v>436</v>
      </c>
      <c r="C8" s="287" t="s">
        <v>437</v>
      </c>
      <c r="D8" s="287"/>
      <c r="E8" s="287"/>
      <c r="F8" s="287"/>
      <c r="G8" s="287"/>
      <c r="H8" s="287"/>
      <c r="I8" s="287"/>
      <c r="J8" s="287"/>
      <c r="K8" s="287"/>
    </row>
    <row r="9" spans="1:13" ht="24">
      <c r="A9" s="131"/>
      <c r="B9" s="134" t="s">
        <v>438</v>
      </c>
      <c r="C9" s="287" t="s">
        <v>439</v>
      </c>
      <c r="D9" s="287"/>
      <c r="E9" s="287"/>
      <c r="F9" s="287"/>
      <c r="G9" s="287"/>
      <c r="H9" s="287"/>
      <c r="I9" s="287"/>
      <c r="J9" s="287"/>
      <c r="K9" s="287"/>
    </row>
    <row r="10" spans="1:13" ht="24">
      <c r="A10" s="131"/>
      <c r="B10" s="134" t="s">
        <v>440</v>
      </c>
      <c r="C10" s="287" t="s">
        <v>441</v>
      </c>
      <c r="D10" s="287"/>
      <c r="E10" s="287"/>
      <c r="F10" s="287"/>
      <c r="G10" s="287"/>
      <c r="H10" s="287"/>
      <c r="I10" s="287"/>
      <c r="J10" s="287"/>
      <c r="K10" s="287"/>
    </row>
    <row r="11" spans="1:13" ht="24">
      <c r="A11" s="131"/>
      <c r="B11" s="134" t="s">
        <v>442</v>
      </c>
      <c r="C11" s="287" t="s">
        <v>443</v>
      </c>
      <c r="D11" s="287"/>
      <c r="E11" s="287"/>
      <c r="F11" s="287"/>
      <c r="G11" s="287"/>
      <c r="H11" s="287"/>
      <c r="I11" s="287"/>
      <c r="J11" s="287"/>
      <c r="K11" s="287"/>
    </row>
    <row r="12" spans="1:13" ht="24">
      <c r="A12" s="131"/>
      <c r="B12" s="134" t="s">
        <v>444</v>
      </c>
      <c r="C12" s="287" t="s">
        <v>445</v>
      </c>
      <c r="D12" s="287"/>
      <c r="E12" s="287"/>
      <c r="F12" s="287"/>
      <c r="G12" s="287"/>
      <c r="H12" s="287"/>
      <c r="I12" s="287"/>
      <c r="J12" s="287"/>
      <c r="K12" s="287"/>
    </row>
    <row r="13" spans="1:13" ht="24">
      <c r="A13" s="131"/>
      <c r="B13" s="134" t="s">
        <v>446</v>
      </c>
      <c r="C13" s="287" t="s">
        <v>447</v>
      </c>
      <c r="D13" s="287"/>
      <c r="E13" s="287"/>
      <c r="F13" s="287"/>
      <c r="G13" s="287"/>
      <c r="H13" s="287"/>
      <c r="I13" s="287"/>
      <c r="J13" s="287"/>
      <c r="K13" s="287"/>
    </row>
  </sheetData>
  <mergeCells count="13">
    <mergeCell ref="C11:K11"/>
    <mergeCell ref="C12:K12"/>
    <mergeCell ref="C13:K13"/>
    <mergeCell ref="C3:G3"/>
    <mergeCell ref="C4:K4"/>
    <mergeCell ref="C5:K5"/>
    <mergeCell ref="C6:K6"/>
    <mergeCell ref="C7:K7"/>
    <mergeCell ref="A1:M1"/>
    <mergeCell ref="A2:M2"/>
    <mergeCell ref="C8:K8"/>
    <mergeCell ref="C9:K9"/>
    <mergeCell ref="C10:K10"/>
  </mergeCells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7</vt:i4>
      </vt:variant>
    </vt:vector>
  </HeadingPairs>
  <TitlesOfParts>
    <vt:vector size="14" baseType="lpstr">
      <vt:lpstr>ต.ค.68</vt:lpstr>
      <vt:lpstr>พ.ย.68</vt:lpstr>
      <vt:lpstr>ธ.ค.68</vt:lpstr>
      <vt:lpstr>ม.ค.69</vt:lpstr>
      <vt:lpstr>ก.พ.69</vt:lpstr>
      <vt:lpstr>มี.ค.69</vt:lpstr>
      <vt:lpstr>อธิบายแบบ สขร. 1 </vt:lpstr>
      <vt:lpstr>ต.ค.68!Print_Area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2026-06-29T13:00:30Z</cp:lastPrinted>
  <dcterms:created xsi:type="dcterms:W3CDTF">2026-06-12T04:25:44Z</dcterms:created>
  <dcterms:modified xsi:type="dcterms:W3CDTF">2026-06-29T13:00:54Z</dcterms:modified>
</cp:coreProperties>
</file>